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stler Diaz\Desktop\2019 Información www asotacgua com\Numeral 22\"/>
    </mc:Choice>
  </mc:AlternateContent>
  <bookViews>
    <workbookView xWindow="0" yWindow="0" windowWidth="20490" windowHeight="7605" tabRatio="830" activeTab="11"/>
  </bookViews>
  <sheets>
    <sheet name="E N E" sheetId="24" r:id="rId1"/>
    <sheet name="F E B" sheetId="25" r:id="rId2"/>
    <sheet name="M A R" sheetId="26" r:id="rId3"/>
    <sheet name="A B R " sheetId="27" r:id="rId4"/>
    <sheet name="M A Y" sheetId="28" r:id="rId5"/>
    <sheet name="J U N" sheetId="29" r:id="rId6"/>
    <sheet name="J U L" sheetId="31" r:id="rId7"/>
    <sheet name="A G O" sheetId="32" r:id="rId8"/>
    <sheet name="S E P " sheetId="33" r:id="rId9"/>
    <sheet name="O C T " sheetId="34" r:id="rId10"/>
    <sheet name="N O V" sheetId="35" r:id="rId11"/>
    <sheet name="D I C" sheetId="36" r:id="rId12"/>
  </sheets>
  <calcPr calcId="152511"/>
</workbook>
</file>

<file path=xl/calcChain.xml><?xml version="1.0" encoding="utf-8"?>
<calcChain xmlns="http://schemas.openxmlformats.org/spreadsheetml/2006/main">
  <c r="I24" i="36" l="1"/>
  <c r="I33" i="35" l="1"/>
  <c r="I23" i="34" l="1"/>
  <c r="I42" i="34" l="1"/>
  <c r="I37" i="33" l="1"/>
  <c r="I34" i="32" l="1"/>
  <c r="I36" i="31" l="1"/>
  <c r="I34" i="29" l="1"/>
  <c r="I42" i="28" l="1"/>
  <c r="I39" i="28"/>
  <c r="I35" i="27" l="1"/>
  <c r="I31" i="26" l="1"/>
  <c r="I30" i="25" l="1"/>
  <c r="I29" i="24" l="1"/>
</calcChain>
</file>

<file path=xl/sharedStrings.xml><?xml version="1.0" encoding="utf-8"?>
<sst xmlns="http://schemas.openxmlformats.org/spreadsheetml/2006/main" count="478" uniqueCount="257">
  <si>
    <t xml:space="preserve">Fecha </t>
  </si>
  <si>
    <t>Proveedor</t>
  </si>
  <si>
    <t xml:space="preserve">El Cazador </t>
  </si>
  <si>
    <t xml:space="preserve">Telecomunicaciones de Guatemala </t>
  </si>
  <si>
    <t>Edgar David Contreras Montoya</t>
  </si>
  <si>
    <t xml:space="preserve">Compras de Baja Cuantía </t>
  </si>
  <si>
    <t>Compras realizadas con fondo de caja chica</t>
  </si>
  <si>
    <t>Concepto</t>
  </si>
  <si>
    <t>Valor</t>
  </si>
  <si>
    <t xml:space="preserve">Empresa Eléctrica de Guatemala </t>
  </si>
  <si>
    <t>Total</t>
  </si>
  <si>
    <t>(Artículo 10, numeral 22 Ley de Acceso a la Información Pública)</t>
  </si>
  <si>
    <t>COMPRAS DIRECTAS</t>
  </si>
  <si>
    <t>Listado de Compras Directas Correspondientes a Enero 2019</t>
  </si>
  <si>
    <t>Arte, Color y Texto, S.A.</t>
  </si>
  <si>
    <t>Prensa Libre, S.A</t>
  </si>
  <si>
    <t xml:space="preserve">Pago a prensa libre por la suscripcioón anual </t>
  </si>
  <si>
    <t>Servicio de energía eléctrica  al 14/01/2019</t>
  </si>
  <si>
    <t>Servicio de línea telefónica 2254 3734 de enero</t>
  </si>
  <si>
    <t>Servicio de línea telefónica celular 5412 5064</t>
  </si>
  <si>
    <t>Servicios profesionales en materia administrativa y financiera enero</t>
  </si>
  <si>
    <t>Listado de Compras Directas Correspondientes a Febrero 2019</t>
  </si>
  <si>
    <t>Diseño y Desarrollo Informático, S.A</t>
  </si>
  <si>
    <t>Servicio anual de registro de dominio alojamiento de aplicación y administración y mantenimiento de ambiente web para la atención de todos los aspectos relacionados a la aplicación de gestión y control</t>
  </si>
  <si>
    <t>Servicio anual de actualización de información en la pagina de la Asociación y aplicación de gestión y control de libre acceso a la información publica</t>
  </si>
  <si>
    <t>Diseño y Desarrollo Informático</t>
  </si>
  <si>
    <t>Edy Olivares Díaz</t>
  </si>
  <si>
    <t>Servicios profesionales en materia administrativa y financiera febrero</t>
  </si>
  <si>
    <t>Banco GyT / Diario de Centro América</t>
  </si>
  <si>
    <t>Publicación en DCA anuncio sobre el requerimiento de 2,640 cajas de  platillos de arcilla para ser instalados en maquinas lanza platillos</t>
  </si>
  <si>
    <t>Revisión diagnóstico y solución a problema de conectividad con 2 puntos de red en el area de secretaria.</t>
  </si>
  <si>
    <t xml:space="preserve">Publicación DCA informe sobre el funcionamiento y finalidad del archivo para cumplir con la ley del acceso a la información publica </t>
  </si>
  <si>
    <t>Impresión de 400 Hojas móviles de control de libro de conciliaciones bancarias</t>
  </si>
  <si>
    <t>Servicio de línea internet 25080036 e internert período facturado al 01/01/2019</t>
  </si>
  <si>
    <t>Alimentos para personas reunión Comité Ejecutivo y atletas que entrenan por la tarde</t>
  </si>
  <si>
    <t>Wendoni Amisadai Hernández Vargas</t>
  </si>
  <si>
    <t>Máxima Travel, S.A</t>
  </si>
  <si>
    <t>Listado de Compras Directas Correspondientes a Marzo 2019</t>
  </si>
  <si>
    <t>Servicio de energía eléctrica  al 14/02/2019</t>
  </si>
  <si>
    <t>Honorarios profesionales elaboración de autenticas de fotocopias y documentos para trámite de permiso de armas ante la Digecam</t>
  </si>
  <si>
    <t xml:space="preserve">Servicio de línea telefónica 22543734 al  10/01/2019 </t>
  </si>
  <si>
    <t>Pago servicio de  línea telefónica  54125064  período facturado del  9/01/2019 al 8/02/2019</t>
  </si>
  <si>
    <t xml:space="preserve">Hilda Betsabé Osorio Castillo </t>
  </si>
  <si>
    <t xml:space="preserve">Edy Olivares Diaz </t>
  </si>
  <si>
    <t>Rudy Oswaldo Ruiz Marroquin</t>
  </si>
  <si>
    <t xml:space="preserve">Pago de cuadrilla que descargara el contenedor de cartuchos marca Rio </t>
  </si>
  <si>
    <t>Telecomunicaciones de Guatemala</t>
  </si>
  <si>
    <t>Pago de servicio de internet  y línea telefónica 25080036 período facturado al 01/03/2019</t>
  </si>
  <si>
    <t>Pago servicio de  línea  telefónica  22543734  período facturado al 10/03/2019.</t>
  </si>
  <si>
    <t xml:space="preserve">Edgar David Contretas Montoya </t>
  </si>
  <si>
    <t>Alquiler 2 vehículos delegación que participará Copa ISSF Acapulco</t>
  </si>
  <si>
    <t>Servicio de energía eléctrica  al 14/03/2019</t>
  </si>
  <si>
    <t>Honorarios profesionales por legalizaciones varias para permisos de armas y escritura de declaración jurada para trámite ante Digecam para cambio de nombre a Tarjetas de Tenencia de 8 escopetas</t>
  </si>
  <si>
    <t xml:space="preserve">Héctor Marroquín García </t>
  </si>
  <si>
    <t xml:space="preserve">Compra de 2 computadoras para Entrenadores del área técnica </t>
  </si>
  <si>
    <t xml:space="preserve">Compra de boleto aéreo para participación en Copa del Mundo Acapulco </t>
  </si>
  <si>
    <t>Compañía de Asistencia al Viajero de Guatemala, S.A.</t>
  </si>
  <si>
    <t>Seguros de viajero para los atletas delegación en la Copa del  Mundo de Tiro ISSF de Acapulco, México</t>
  </si>
  <si>
    <t>Servicios profesionales en materia administrativa y financiera Marzo</t>
  </si>
  <si>
    <t>Pago servicio de línea telefónica 54125064 período facturado al 8/03/2019</t>
  </si>
  <si>
    <t>Listado de Compras Directas Correspondientes a Abril 2019</t>
  </si>
  <si>
    <t>Suzuki, S.A</t>
  </si>
  <si>
    <t>DHL, S.A.</t>
  </si>
  <si>
    <t xml:space="preserve">Honorarios profesionales  por autenticas de fotocopias de  documentos para la Digecam y autentica de endoso para la importación de 2 contenedores de platillos </t>
  </si>
  <si>
    <t>Pago servicio de  línea  telefónica  22543734  período facturado al 10/04/2019.</t>
  </si>
  <si>
    <t>Pago de servicio de internet  y línea telefónica 25080036 período facturado al 01/04/2019</t>
  </si>
  <si>
    <t>Pago servicio de  línea  telefónica  54125064  período facturado del  9/03/2019 al 8/04/2019</t>
  </si>
  <si>
    <t>Pago servicios profesionales en materia administrativa y financiera Abril 2019</t>
  </si>
  <si>
    <t>Prestación de servicios Tecnicos como entrenador especializado en Psicologia deportiva mes de Abril 2019</t>
  </si>
  <si>
    <t>Mantenimiento, reparación y repuestos motocicleta</t>
  </si>
  <si>
    <t>Pago por la importación de 40 plumillas (ARM Tuber 185-2001 y repuestos marca Laporte p/maquinas lanza platillos</t>
  </si>
  <si>
    <t>CMA CGM Guatemala</t>
  </si>
  <si>
    <t>Pago con Ch. Caja transporte Internacional inspección del contenedor, limpieza y fumigación</t>
  </si>
  <si>
    <t>Pago con Ch. Caja por gestión de marchamo, muellaje de importación, gestion atc ante la Sat en Pto Sto Tomas</t>
  </si>
  <si>
    <t>Pago con Ch. Caja del almacenaje de 28 días del 18/04/19 al 15/05/2019</t>
  </si>
  <si>
    <t>Servicio de energía eléctrica  del 14/03/2019 al 12/04/2019</t>
  </si>
  <si>
    <t>Pago con Ch. Caja de demora de 16 días del 23/04/19 al 08/05/2019</t>
  </si>
  <si>
    <t>Telma Janina Ralda Porras de Casfellanos</t>
  </si>
  <si>
    <t xml:space="preserve">Traducción Jurada de la invitación ISSF World Cup Shotgun Corea  </t>
  </si>
  <si>
    <t xml:space="preserve">Wendonai Amisadai Hernández </t>
  </si>
  <si>
    <t>Servicio de informática para impresora y restauración sistema operativo</t>
  </si>
  <si>
    <t>Servicios técnicos como entrenador especializado en psicología deportiva de Abril</t>
  </si>
  <si>
    <t>Listado de Compras Directas Correspondientes a Mayo 2019</t>
  </si>
  <si>
    <t>Canella, S.A</t>
  </si>
  <si>
    <t xml:space="preserve">Jorge Mario Ortiz Narcizo </t>
  </si>
  <si>
    <t>Elaboración de legalizaciones varias para el tramite ante la Digecam permiso de armas ´p/la delegación de tiro que participara en el Campeonato Nacional de Escopeta 2019</t>
  </si>
  <si>
    <t xml:space="preserve">Telma Janina Ralda Porras de Castellanos </t>
  </si>
  <si>
    <t xml:space="preserve">Alido Antonio Carias Lemus </t>
  </si>
  <si>
    <t xml:space="preserve">Club de Caza Tiro y Pesca </t>
  </si>
  <si>
    <t>Alimentos para personas personal administrativo de apoyo y cuadrilla por la descarga de los dos contenedores de platillos</t>
  </si>
  <si>
    <t>Compañía de Asistencia al Viajero de Guat</t>
  </si>
  <si>
    <t>Servest Logistic, S.A</t>
  </si>
  <si>
    <t>Pago servicios profesionales en materia administrativa y financiera Mayo  2019</t>
  </si>
  <si>
    <t>Innova y Crece, S.A</t>
  </si>
  <si>
    <t>Capacitación en el Curso deWorkshop de excel avanzado 28 y 31 de Mayo 2019</t>
  </si>
  <si>
    <t xml:space="preserve">Compra de cartucho de toner para la fotocopiadora marca Canon modelo Imagen </t>
  </si>
  <si>
    <t xml:space="preserve">Jorge Mario Ortíz Narcizo </t>
  </si>
  <si>
    <t xml:space="preserve">Compra de 2500 requisiciones de almacén con duplicado impresas a color </t>
  </si>
  <si>
    <t xml:space="preserve">Héctor Marroquin García </t>
  </si>
  <si>
    <t>Compra de 10 antivirus para ser instalados en computadoras de la Asociación</t>
  </si>
  <si>
    <t>Pago con Ch. Caja almacenaje del 09 al 14 de Mayo 2019</t>
  </si>
  <si>
    <t xml:space="preserve">Edy Olivares Díaz </t>
  </si>
  <si>
    <t xml:space="preserve">Pago traducción jurada de invitación Campeonato Nacional de Tiro en Colorado Springs </t>
  </si>
  <si>
    <t xml:space="preserve">Pago de la descarga de dos contenedores de platillos de arcilla provenientes de la casa comercial Laporte </t>
  </si>
  <si>
    <t>Servicio de energía eléctrica del 12/04/2019 al 14/05/2019</t>
  </si>
  <si>
    <t>Pago con Ch. Caja almacenaje pago de 2 días de demora hasta la entrega  de los dos contenedores vacios   del 15 al 16 de Mayo 2019</t>
  </si>
  <si>
    <t>Pago servicio de línea telefónica 54125064 período facturado del  9/04/2019 al 8/05/2019</t>
  </si>
  <si>
    <t>Pago servicio de línea  telefónica 22543734 período facturado al 10/05/2019.</t>
  </si>
  <si>
    <t>Compañía de Asistencia al Viajero de Guatemala</t>
  </si>
  <si>
    <t>5 seguros de viajero para la delegación de tiro que participará en la Copa del Mundo de Tiro ISSF Changwon Corea</t>
  </si>
  <si>
    <t xml:space="preserve">Servicio de franquicia en SAT, flete de Puerto a Ciudad  de Guatemala y servicio de aduana importación Puerto Barrios de dos contenedores de platillos de arcilla marca Laporte </t>
  </si>
  <si>
    <t>Boletos aéreos delegación que participará Campeonato en Colorado Springs</t>
  </si>
  <si>
    <t>Servicio de Juez en la modalidades de Trap Olimpico y Skeet, eliminatoria de Copa del Mundo y clasificatoria Juvenil para Juegos Nacionales</t>
  </si>
  <si>
    <t>Lax Travel, S.A</t>
  </si>
  <si>
    <t xml:space="preserve">5 boletos aéreos delegación que participará Copa del Mundo Corea </t>
  </si>
  <si>
    <t>Hilda Betsabe Osorio Castillo</t>
  </si>
  <si>
    <t>Compra de seguros de viajero para la delegación de tiro que participara en el Campeonato Nacional de Tiro Colorado Springs</t>
  </si>
  <si>
    <t>Renta vehículos delegación participación Campeonato Nac. en Colorado Springs</t>
  </si>
  <si>
    <t>Listado de Compras Directas Correspondientes a Junio 2019</t>
  </si>
  <si>
    <t xml:space="preserve">Elaboración de 5000 hojas membretadas con el nuevo logo de la Asociación </t>
  </si>
  <si>
    <t>Revisión de fotocopiadora marca Canon Imagen Runner 1435 IF</t>
  </si>
  <si>
    <t xml:space="preserve">Elaboración de 4 camisas tipo columbia para directivos del Comité Ejecutivo para ser utilizadads en eventos internacionales </t>
  </si>
  <si>
    <t>Pago de servicio de internet  y línea telefónica 25080036 período facturado al 01/06/2019</t>
  </si>
  <si>
    <t>Pago servicio de  línea  telefónica  54125064  período facturado del  9/05/2019 al 8/06/2019</t>
  </si>
  <si>
    <t>Pago servicio de  línea  telefónica  22543734  período facturado al 10/06/2019.</t>
  </si>
  <si>
    <t>Prestación de servicios Tecnicos como entrenador especializado en Psicologia deportiva mes de Junio 2019</t>
  </si>
  <si>
    <t>Pago servicios profesionales en materia administrativa y financiera Junio  2019</t>
  </si>
  <si>
    <t>Elaboración de legalizaciones ante la Digecam permiso de armas para la delegacion de tiro que participara en los XVIII Juegos Panamericanos Lima, Peru y elaboración de informe legal para auditoria CDAG</t>
  </si>
  <si>
    <t>Tarjetas plásticas para imprimir Carnet y Kit cinta YMCKT para máquina de carnet</t>
  </si>
  <si>
    <t>Manufactura 7, S.A.</t>
  </si>
  <si>
    <t>Tecnología Transaccional, S.A</t>
  </si>
  <si>
    <t>Servicio de energía eléctrica del 14/05/2019 al 13/06/2019</t>
  </si>
  <si>
    <t>Impresión de 1000 constancias de disponibilidad presupuestaria y constancias de disponibilidad financiera numeradas del 1501 al 2500</t>
  </si>
  <si>
    <t>Legalización de documentos varios para trámite ante Digecam del permiso de armas  para la participación de la delegación en el Internacional Open Pre Panamericano Trap y Skeet Lima, Peru 2019</t>
  </si>
  <si>
    <t>Listado de Compras Directas Correspondientes a Julio 2019</t>
  </si>
  <si>
    <t>Sergráfica, S.A</t>
  </si>
  <si>
    <t>Aseguradora General, S.A</t>
  </si>
  <si>
    <t>Pago servicio de  línea  telefónica  54125064  período facturado del  9/06/2019 al 8/07/2019</t>
  </si>
  <si>
    <t xml:space="preserve">Servicio de juez en Foso Olimpico Campeonato de Invierno los dias 13 y 14 de Julio </t>
  </si>
  <si>
    <t>Pago servicio de  línea  telefónica  22543734  período facturado al 10/07/2019.</t>
  </si>
  <si>
    <t xml:space="preserve">Legalización de legalizaciones varios para el tramite de  permiso de armas  ante la Digecam para los atletas que estaran participando en la Copa del Mundo de Lahti, Finlandia  </t>
  </si>
  <si>
    <t xml:space="preserve">Roberto José  Hernández  Villatoro </t>
  </si>
  <si>
    <t>Prestación de servicios Tecnicos como entrenador especializado en Psicologia deportiva mes julio</t>
  </si>
  <si>
    <t>Pago servicios profesionales en materia administrativa y financiera Julio</t>
  </si>
  <si>
    <t>Aseguradora La Ceiba, S.A</t>
  </si>
  <si>
    <t xml:space="preserve">Jorge Luis López Abascal </t>
  </si>
  <si>
    <t>Renovación del seguro anual Microbus Toyota Hi Ace Modelo 2008</t>
  </si>
  <si>
    <t xml:space="preserve">Compra de bandeja y cilindro para fotocopiadora marca Canon modelo Imagen Runner 1435iF propiedad de la Asociacion </t>
  </si>
  <si>
    <t>Servicio de energía electrica del 13/06/2019 al 13/07/2019</t>
  </si>
  <si>
    <t>Pago seguro anual de accidentes personales para el mensajero Erasmo Catarino López Maldonado</t>
  </si>
  <si>
    <t>Listado de Compras Directas Correspondientes a Agosto 2019</t>
  </si>
  <si>
    <t>Federación Deportiva Nacional de Tiro Peruana</t>
  </si>
  <si>
    <t>Pago de rondas de platillos de arcilla y cajitas de cartuchos de tiro para escopeta para ser utilizados por los atletas en los XVIII Juegos Panamericanos</t>
  </si>
  <si>
    <t>International Shooting Sport Federation</t>
  </si>
  <si>
    <t>Pago de membresía del año 2019 y de tres ID de la ISSF para atletas María Benard, Yoav Chargorodsky, Jorge Octavio Morales</t>
  </si>
  <si>
    <t>Boleto aéreo Sr. Pablo Manuel Duarte participación Juegos Panamericanos Lima Peru 2019, y Apoyo económico para participar en el International Open Pre Panamericano Trap And Skeet Events a realizarse en Lima Peru</t>
  </si>
  <si>
    <t>Boleto aéreo Sr. Alexander Gutiérrez participación como referee Internacional de tiro en los XVIII Juegos Panamericanos Lima 2019</t>
  </si>
  <si>
    <t>Compañía de Asistencia al Viajero de Guatemala, S.A</t>
  </si>
  <si>
    <t>Seguro viajero para Sr. Pablo Manuel Duarte y Alexander Gutiérrez en los Juegos Panamericanos de Lima Peru 2019</t>
  </si>
  <si>
    <t>Desarrollos Toscana, S.A</t>
  </si>
  <si>
    <t>Servicio de energia electrica del 13/07/2019 al 13/08/2019</t>
  </si>
  <si>
    <t>Pago servicio de  línea  telefónica  54125064  período facturado del  9/07/2019 al 8/08/2019</t>
  </si>
  <si>
    <t>Pago servicio de  línea  telefónica  22543734  período facturado al 10/08/2019.</t>
  </si>
  <si>
    <t xml:space="preserve">Compañía de Asistencia al Viajero de Guatemala </t>
  </si>
  <si>
    <t xml:space="preserve">Servicio de Juez el 10 de agosto 2019 Juegos Nacionales </t>
  </si>
  <si>
    <t>Prestación de servicios Tecnicos como entrenador especializado en Psicologia deportiva</t>
  </si>
  <si>
    <t>Pago servicios profesionales en materia administrativa y financiera</t>
  </si>
  <si>
    <t xml:space="preserve">Seguros viajero participación en la Copa del Mundo de Lahti Finlandia </t>
  </si>
  <si>
    <t>Boletos aéreos participación delegación de Tiro en Copa del Mundo de Tiro Lahti, Finlandia 2019</t>
  </si>
  <si>
    <t xml:space="preserve">Servicio de internet y línea telefónica 25080036 período facturado al 01/8/2019 </t>
  </si>
  <si>
    <t xml:space="preserve">Servicio de internet y línea telefonica 25080036 período facturado al 01/7/2019 </t>
  </si>
  <si>
    <t>Servicio de línea internet 25080036 e internert período facturado al 02/02/2019</t>
  </si>
  <si>
    <t>Pago por medición del área elaboración de planos, diseño y asesoria en cuanto a modificación en panos para las nueva area de las oficinas de la Asociación</t>
  </si>
  <si>
    <t>Listado de Compras Directas Correspondientes a Septiembre 2019</t>
  </si>
  <si>
    <t>Seguros el Roble, S.A</t>
  </si>
  <si>
    <t>Pago por la renovación del seguro anual de la motocicleta marca Suzuki propiedad de la Asociación</t>
  </si>
  <si>
    <t>Cofiño Stahl y Compañía, S.A</t>
  </si>
  <si>
    <t>Servicio completo para el microbus marca Toyota Hi-Ace modelo 2008 propiedad de la Asociación</t>
  </si>
  <si>
    <t>Reparacion  y mantenimiento de la moto marca Suzuki propiedad de la Asociación</t>
  </si>
  <si>
    <t>Servicio de energia electrica correspondiente al periodo de 13/08/19 al 12/09/19</t>
  </si>
  <si>
    <t>Edy Olivares Diaz</t>
  </si>
  <si>
    <t xml:space="preserve">Elaboración de legalizaciones varios para solicitar ante la Digecam permisos de armas que estaran siendo utilizadas en el VI Campeonato Iberoamericano de Tiro Lima </t>
  </si>
  <si>
    <t>Pago servicio de  línea  telefónica  54125064  período facturado del  9/08/2019 al 8/09/2019</t>
  </si>
  <si>
    <t xml:space="preserve">Servicio de internet y linea telefonica 25080036 periodo facturado al 01/9/2019 </t>
  </si>
  <si>
    <t>Inteligencia Elite, S.A</t>
  </si>
  <si>
    <t>Compra de baterias para la Coordinadora Adm. Financiera y 7 UPS para ser instalados en las computadoras de las oficinas de la Asociación</t>
  </si>
  <si>
    <t xml:space="preserve">Servicio de Linea telefonica 22543734 periodo facturado al 10/9/2019 </t>
  </si>
  <si>
    <t>Crédito Hipotecario Nacional</t>
  </si>
  <si>
    <t>Pago de fianza de fidelidad retenida sobre sueldos de la Coordinacion Aministrativa Financiera, rentas consignadas mes de Agosto</t>
  </si>
  <si>
    <t xml:space="preserve">Jorge Luis Lopez Abascal </t>
  </si>
  <si>
    <t>Prestación de servicios Tecnicos como entrenador especializado en Psicologia deportiva mes de Septiembre 2019</t>
  </si>
  <si>
    <t xml:space="preserve">Edgar David Contreras Montoya </t>
  </si>
  <si>
    <t>Pago servicios profesionales en materia administrativa y financiera Septiembre de  2019</t>
  </si>
  <si>
    <t>Compra 6 seguros de viajero para la participación de la delegación de tiro en el VI Campeonato Iberoamericano de Tiro de la modalidad de Escopeta</t>
  </si>
  <si>
    <t>Listado de Compras Directas Correspondientes a Octubre 2019</t>
  </si>
  <si>
    <t xml:space="preserve">Compra de cajas de munición calibre 22 LR de alta velocidad marca Aguila solido para ser utilizados para los atletas de la modalidad de siluetas metalicas </t>
  </si>
  <si>
    <t>Servicio de Juez en Foso Olimpico los dias 28  y 29 de Septiembre 2019 Campeonato Independencia</t>
  </si>
  <si>
    <t>Trofeos Finos, S.A</t>
  </si>
  <si>
    <t xml:space="preserve">Reconocimientos biselados con base de vidrio par la premiación de los atletas en XVIII Juegos Panamericanos y VI Campeonato Iberoamericnao </t>
  </si>
  <si>
    <t>Servicio de energia electrica correspondiente al periodo de 13/09/19 al 12/10/19</t>
  </si>
  <si>
    <t>Astrid Aminta Ruiz Alvarez</t>
  </si>
  <si>
    <t>Cableado e instalación del nuevo sistema de Pool para dos maqunas de Skeet</t>
  </si>
  <si>
    <t xml:space="preserve">Servicio de internet y linea telefonica 25080036 periodo facturado al 01/10/2019 </t>
  </si>
  <si>
    <t xml:space="preserve">Servicio de Linea telefonica 22543734 periodo facturado al 10/102019 </t>
  </si>
  <si>
    <t>Alimentos para participantes y personal de Apoyo desayunos y almuerzo y tambien almuerzo para los padres de los Atletas Durante Los Juegos Nacionales 2019 los dias 26 y 27 de Octubre de 2018</t>
  </si>
  <si>
    <t>El Cazador</t>
  </si>
  <si>
    <t>Alimentos para personas Reunion para los pronosticos Deportivos de los atletas de 2da y 3era Linea Rumbo a los Juegos Nacionales 2019</t>
  </si>
  <si>
    <t xml:space="preserve">Almuerzo con motivo de Premiación a los Atletas que Obtuvieron plaza Olimpica, Medalla de Oro y Plata y Record Panamericano En los XVIII Juegos Panamericanos y VI Campeonato Iberoamricano </t>
  </si>
  <si>
    <t>Prestación de servicios Tecnicos como entrenador especializado en Psicologia deportiva mes de Octubr 2019</t>
  </si>
  <si>
    <t>Pago servicio de  línea  telefónica  54125064  período facturado del  9/09/2019 al 08/10/2019</t>
  </si>
  <si>
    <t xml:space="preserve">Servicio de Juez en Foso Olimpico los dias 12  y 13 de Octubre  Ultima fecha de Campenato Nacional </t>
  </si>
  <si>
    <t xml:space="preserve">Elaboración de 15 medallas para la la premiación de los Primeros 3 lugares de cada modalidad de los Juegos Nacionales </t>
  </si>
  <si>
    <t xml:space="preserve">Douglas Noe Mazariegos Bravo </t>
  </si>
  <si>
    <t>Elaboración de 40 playeras con serigrafia para ser otorgados a los atletas y personal de apoyo que participara durante la realización de los Juegos Nacionales 2019</t>
  </si>
  <si>
    <t>Innovaciones Medicas Internacionales, S.A</t>
  </si>
  <si>
    <t>Servcio de ambulancia y un paramedico para los dias 26 y 27 de Octubre durante los Juegos Nacionales 2019</t>
  </si>
  <si>
    <t xml:space="preserve">Servicio de Juez en Trap el dia 26 y trap Mixto el 27 de Octubre de 2019 durante los Juegos Nacionales 2019 </t>
  </si>
  <si>
    <t>Platino, S.A</t>
  </si>
  <si>
    <t xml:space="preserve">Compra de impresora marca Epson multifuncional L5190 para ser utilizada por la coordinadora Aditiva Financiera </t>
  </si>
  <si>
    <t>Mantenimiento y reparación y compra de repuestos para la fotocopiadora marca Canon Imagen Runner 1435IF</t>
  </si>
  <si>
    <t>Alimentos  para los padres de los Atletas Durante Los Juegos Nacionales 2019 los dias 26 y 27 de Octubre de 2018</t>
  </si>
  <si>
    <t>Defensa, S.A.</t>
  </si>
  <si>
    <t xml:space="preserve">Elaboración de legalizaiones para el tramite de permiso de armas ante la Digecam por la participación de la delagacipon en el Campeonato Nacional de Todas Las Armas de Trio en Lima Peru </t>
  </si>
  <si>
    <t xml:space="preserve">Roberto José Hernandez Villatoro </t>
  </si>
  <si>
    <t xml:space="preserve">José Carlos Villalta Juarez </t>
  </si>
  <si>
    <t>Listado de Compras Directas Correspondientes a Noviembre 2019</t>
  </si>
  <si>
    <t xml:space="preserve">Diario de Centro America/Banco GYT Continental </t>
  </si>
  <si>
    <t>Publicación sobre el requerimiento de de 1 consola electronica modelo F3, 2 relojes de finales (TIMEFOR TIMER OUT) Y 41 Microprocesadores (Micro For F5)</t>
  </si>
  <si>
    <t>Wendoni Amisadai Hernandez Vargas</t>
  </si>
  <si>
    <t>Servicio de informatica de revisión de software, actualización y configuración de las computadoras de Gerencia y de Secretaria de la Asociación</t>
  </si>
  <si>
    <t>Empresa Electrica, S.A</t>
  </si>
  <si>
    <t xml:space="preserve">Servicio de internet y linea telefonica 25080036 periodo facturado al 01/11/2019 </t>
  </si>
  <si>
    <t>Pago servicio de  línea  telefónica  54125064  período facturado del  9/10/2019 al 08/11/2019</t>
  </si>
  <si>
    <t>Honorarios por la elaboración de legalizaciones de documentos para el tramite de permiso de armas para los atletas que participaran en el Campeonato de entrenamiento de los paises Latinoamericanos con mira a los Juegos olimpicos Tokio 2020</t>
  </si>
  <si>
    <t>Servicio de energia electrica correspondiente al periodo de 12/10/19 al 13/11/19</t>
  </si>
  <si>
    <t xml:space="preserve">Servicio de Linea telefonica 22543734 periodo facturado al 10/11/2019 </t>
  </si>
  <si>
    <t>Oscar David Santos Gomez</t>
  </si>
  <si>
    <t>Trofeos Finos,S.A</t>
  </si>
  <si>
    <t>Protección Metropolitana, S.A</t>
  </si>
  <si>
    <t xml:space="preserve">Tesoreria Nacional de Guatemala </t>
  </si>
  <si>
    <t>Pago servicios profesionales en materia administrativa y financiera Noviembre de  2019</t>
  </si>
  <si>
    <t>Prestación de servicios Tecnicos como entrenador especializado en Psicologia deportiva mes de Noviembre 2019</t>
  </si>
  <si>
    <t xml:space="preserve">2 estanterias de metal para el area de la Coordinación administrativa Financiera </t>
  </si>
  <si>
    <t>Proyector marca Epson X41+3600 Lemus para uso de las oficinas de la Asociación</t>
  </si>
  <si>
    <t>Elaboración de 66 trofeos para la premiación de Campeones Nacionales 2019 de las diferentes modalidades de tiro de la Asociación</t>
  </si>
  <si>
    <t>Contratación de los servicios de seguridad para reguardar las intalaciones que ocupa la Asociación mes de Noviembre 2019</t>
  </si>
  <si>
    <t>Compra de 1 Escaner marca Epson para uso de las oficinas de la Asociación</t>
  </si>
  <si>
    <t>Pago de impuesto de timbre correspondiente al pago por el Premio al entrenador con especialidad  en Psicologia Deportiva, por ser parte de la Premiación y éxito alcanzado por los atletas medallistas</t>
  </si>
  <si>
    <t>Alimentos para personas asistentes al almuerzo para realizar la clausura de actividades para el año 2019 de la Asociación</t>
  </si>
  <si>
    <t>Compras de Baja Cuantia</t>
  </si>
  <si>
    <t>Listado de Compras Directas Correspondientes a Diciembre 2019</t>
  </si>
  <si>
    <t>Pago servicios profesionales en materia administrativa y financiera Diciembre de  2019</t>
  </si>
  <si>
    <t>Contratación de los servicios de seguridad para reguardar las intalaciones que ocupa la Asociación mes de Diciembre</t>
  </si>
  <si>
    <t xml:space="preserve">Servicio de internet y linea telefonica 25080036 periodo facturado al 01/12/2019 </t>
  </si>
  <si>
    <t>Pago servicio de  línea  telefónica  54125064  período facturado del  9/11/2019 al 08/12/2019</t>
  </si>
  <si>
    <t>Servicio de energia electrica correspondiente al periodo de 13/11/19 al 13/12/19</t>
  </si>
  <si>
    <t>Pago servicio de  línea  telefónica  22543734  período facturado del 10/12/2019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</si>
</sst>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quot;* #,##0.00_);_(&quot;Q&quot;* \(#,##0.00\);_(&quot;Q&quot;* &quot;-&quot;??_);_(@_)"/>
    <numFmt numFmtId="165" formatCode="_(* #,##0.00_);_(* \(#,##0.00\);_(* &quot;-&quot;??_);_(@_)"/>
    <numFmt numFmtId="166" formatCode="dd/mm/yy"/>
  </numFmts>
  <fonts count="5" x14ac:knownFonts="1">
    <font>
      <sz val="11"/>
      <color theme="1"/>
      <name val="Calibri"/>
      <family val="2"/>
      <scheme val="minor"/>
    </font>
    <font>
      <sz val="11"/>
      <color theme="1"/>
      <name val="Calibri"/>
      <family val="2"/>
      <scheme val="minor"/>
    </font>
    <font>
      <sz val="11"/>
      <color theme="1"/>
      <name val="Cambria"/>
      <family val="1"/>
      <scheme val="major"/>
    </font>
    <font>
      <b/>
      <sz val="11"/>
      <color theme="1"/>
      <name val="Cambria"/>
      <family val="1"/>
      <scheme val="major"/>
    </font>
    <font>
      <b/>
      <i/>
      <sz val="11"/>
      <color theme="1"/>
      <name val="Cambria"/>
      <family val="1"/>
      <scheme val="major"/>
    </font>
  </fonts>
  <fills count="3">
    <fill>
      <patternFill patternType="none"/>
    </fill>
    <fill>
      <patternFill patternType="gray125"/>
    </fill>
    <fill>
      <patternFill patternType="solid">
        <fgColor theme="0" tint="-0.34998626667073579"/>
        <bgColor indexed="64"/>
      </patternFill>
    </fill>
  </fills>
  <borders count="12">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165" fontId="1" fillId="0" borderId="0" applyFont="0" applyFill="0" applyBorder="0" applyAlignment="0" applyProtection="0"/>
  </cellStyleXfs>
  <cellXfs count="46">
    <xf numFmtId="0" fontId="0" fillId="0" borderId="0" xfId="0"/>
    <xf numFmtId="165" fontId="2" fillId="0" borderId="0" xfId="1" applyFont="1" applyFill="1" applyBorder="1"/>
    <xf numFmtId="165" fontId="2" fillId="0" borderId="0" xfId="1" applyFont="1" applyFill="1"/>
    <xf numFmtId="0" fontId="2" fillId="0" borderId="0" xfId="0" applyFont="1" applyFill="1"/>
    <xf numFmtId="0" fontId="3" fillId="0" borderId="0" xfId="0" applyFont="1" applyFill="1" applyBorder="1" applyAlignment="1">
      <alignment horizontal="centerContinuous"/>
    </xf>
    <xf numFmtId="0" fontId="2" fillId="0" borderId="0" xfId="0" applyFont="1" applyFill="1" applyBorder="1" applyAlignment="1">
      <alignment horizontal="centerContinuous"/>
    </xf>
    <xf numFmtId="165" fontId="2" fillId="0" borderId="0" xfId="1" applyFont="1" applyFill="1" applyBorder="1" applyAlignment="1">
      <alignment horizontal="centerContinuous"/>
    </xf>
    <xf numFmtId="0" fontId="2" fillId="0" borderId="1" xfId="0" applyFont="1" applyFill="1" applyBorder="1"/>
    <xf numFmtId="0" fontId="2" fillId="0" borderId="0" xfId="0" applyFont="1" applyFill="1" applyBorder="1"/>
    <xf numFmtId="165" fontId="3" fillId="0" borderId="0" xfId="1" applyFont="1" applyFill="1" applyBorder="1" applyAlignment="1">
      <alignment horizontal="center"/>
    </xf>
    <xf numFmtId="165" fontId="2" fillId="0" borderId="0" xfId="1" applyFont="1" applyFill="1" applyBorder="1" applyAlignment="1"/>
    <xf numFmtId="0" fontId="2" fillId="0" borderId="0" xfId="0" applyFont="1" applyFill="1" applyBorder="1" applyAlignment="1">
      <alignment horizontal="left"/>
    </xf>
    <xf numFmtId="164" fontId="2" fillId="0" borderId="0" xfId="0" applyNumberFormat="1" applyFont="1" applyFill="1" applyBorder="1"/>
    <xf numFmtId="164" fontId="2" fillId="0" borderId="0" xfId="0" applyNumberFormat="1" applyFont="1" applyFill="1" applyBorder="1" applyAlignment="1">
      <alignment horizontal="center"/>
    </xf>
    <xf numFmtId="0" fontId="4" fillId="0" borderId="4" xfId="0" applyFont="1" applyFill="1" applyBorder="1" applyAlignment="1">
      <alignment horizontal="center"/>
    </xf>
    <xf numFmtId="165" fontId="3" fillId="0" borderId="4" xfId="1" applyFont="1" applyFill="1" applyBorder="1" applyAlignment="1">
      <alignment horizontal="center"/>
    </xf>
    <xf numFmtId="1" fontId="2" fillId="0" borderId="6" xfId="0" applyNumberFormat="1" applyFont="1" applyFill="1" applyBorder="1" applyAlignment="1">
      <alignment horizontal="left"/>
    </xf>
    <xf numFmtId="1" fontId="2" fillId="0" borderId="7" xfId="0" applyNumberFormat="1" applyFont="1" applyFill="1" applyBorder="1" applyAlignment="1">
      <alignment horizontal="left"/>
    </xf>
    <xf numFmtId="165" fontId="2" fillId="0" borderId="0" xfId="1" applyFont="1" applyFill="1" applyBorder="1" applyAlignment="1">
      <alignment horizontal="left"/>
    </xf>
    <xf numFmtId="1" fontId="2" fillId="0" borderId="8" xfId="0" applyNumberFormat="1" applyFont="1" applyFill="1" applyBorder="1" applyAlignment="1">
      <alignment horizontal="left"/>
    </xf>
    <xf numFmtId="1" fontId="2" fillId="0" borderId="0" xfId="0" applyNumberFormat="1" applyFont="1" applyFill="1" applyBorder="1" applyAlignment="1">
      <alignment horizontal="left"/>
    </xf>
    <xf numFmtId="0" fontId="2" fillId="0" borderId="1" xfId="0" applyFont="1" applyFill="1" applyBorder="1" applyAlignment="1"/>
    <xf numFmtId="0" fontId="2" fillId="0" borderId="0" xfId="0" applyFont="1" applyFill="1" applyBorder="1" applyAlignment="1"/>
    <xf numFmtId="164" fontId="2" fillId="0" borderId="0" xfId="0" applyNumberFormat="1" applyFont="1" applyFill="1" applyBorder="1" applyAlignment="1"/>
    <xf numFmtId="0" fontId="2" fillId="0" borderId="2" xfId="0" applyFont="1" applyFill="1" applyBorder="1" applyAlignment="1">
      <alignment horizontal="left"/>
    </xf>
    <xf numFmtId="166" fontId="2" fillId="0" borderId="0" xfId="0" applyNumberFormat="1" applyFont="1" applyFill="1" applyBorder="1" applyAlignment="1">
      <alignment horizontal="center"/>
    </xf>
    <xf numFmtId="0" fontId="2" fillId="0" borderId="2" xfId="0" applyFont="1" applyFill="1" applyBorder="1" applyAlignment="1"/>
    <xf numFmtId="0" fontId="2" fillId="0" borderId="7" xfId="0" applyFont="1" applyFill="1" applyBorder="1" applyAlignment="1">
      <alignment horizontal="left"/>
    </xf>
    <xf numFmtId="0" fontId="4" fillId="0" borderId="3" xfId="0" applyFont="1" applyFill="1" applyBorder="1" applyAlignment="1"/>
    <xf numFmtId="1" fontId="2" fillId="0" borderId="9" xfId="0" applyNumberFormat="1" applyFont="1" applyFill="1" applyBorder="1" applyAlignment="1">
      <alignment horizontal="left"/>
    </xf>
    <xf numFmtId="1" fontId="2" fillId="0" borderId="2" xfId="0" applyNumberFormat="1" applyFont="1" applyFill="1" applyBorder="1" applyAlignment="1">
      <alignment horizontal="left"/>
    </xf>
    <xf numFmtId="0" fontId="2" fillId="0" borderId="0" xfId="0" applyFont="1" applyFill="1" applyBorder="1" applyAlignment="1">
      <alignment horizontal="center"/>
    </xf>
    <xf numFmtId="0" fontId="2" fillId="0" borderId="2" xfId="0" applyFont="1" applyFill="1" applyBorder="1" applyAlignment="1">
      <alignment horizontal="center"/>
    </xf>
    <xf numFmtId="165" fontId="4" fillId="0" borderId="4" xfId="1" applyFont="1" applyFill="1" applyBorder="1" applyAlignment="1">
      <alignment horizontal="center"/>
    </xf>
    <xf numFmtId="0" fontId="4" fillId="0" borderId="5" xfId="0" applyFont="1" applyFill="1" applyBorder="1" applyAlignment="1"/>
    <xf numFmtId="0" fontId="2" fillId="0" borderId="0" xfId="0" applyNumberFormat="1" applyFont="1" applyFill="1" applyBorder="1" applyAlignment="1">
      <alignment horizontal="left" indent="1"/>
    </xf>
    <xf numFmtId="1" fontId="2" fillId="0" borderId="1" xfId="0" applyNumberFormat="1" applyFont="1" applyFill="1" applyBorder="1" applyAlignment="1">
      <alignment horizontal="left"/>
    </xf>
    <xf numFmtId="0" fontId="2" fillId="0" borderId="0" xfId="0" quotePrefix="1" applyNumberFormat="1" applyFont="1" applyFill="1" applyBorder="1" applyAlignment="1">
      <alignment horizontal="left" indent="1"/>
    </xf>
    <xf numFmtId="0" fontId="2" fillId="0" borderId="7" xfId="0" applyNumberFormat="1" applyFont="1" applyFill="1" applyBorder="1" applyAlignment="1">
      <alignment horizontal="left" indent="1"/>
    </xf>
    <xf numFmtId="165" fontId="2" fillId="0" borderId="6" xfId="1" applyFont="1" applyFill="1" applyBorder="1" applyAlignment="1"/>
    <xf numFmtId="1" fontId="2" fillId="0" borderId="11" xfId="0" applyNumberFormat="1" applyFont="1" applyFill="1" applyBorder="1" applyAlignment="1">
      <alignment horizontal="left"/>
    </xf>
    <xf numFmtId="0" fontId="3" fillId="0" borderId="0" xfId="0" applyNumberFormat="1" applyFont="1" applyFill="1" applyBorder="1" applyAlignment="1">
      <alignment horizontal="left" indent="1"/>
    </xf>
    <xf numFmtId="165" fontId="3" fillId="0" borderId="8" xfId="1" applyFont="1" applyFill="1" applyBorder="1" applyAlignment="1"/>
    <xf numFmtId="165" fontId="2" fillId="0" borderId="9" xfId="1" applyFont="1" applyFill="1" applyBorder="1" applyAlignment="1"/>
    <xf numFmtId="1" fontId="2" fillId="0" borderId="10" xfId="0" applyNumberFormat="1" applyFont="1" applyFill="1" applyBorder="1" applyAlignment="1">
      <alignment horizontal="left"/>
    </xf>
    <xf numFmtId="0" fontId="2" fillId="2" borderId="0" xfId="0" applyFont="1" applyFill="1" applyBorder="1"/>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169331</xdr:colOff>
      <xdr:row>0</xdr:row>
      <xdr:rowOff>21169</xdr:rowOff>
    </xdr:from>
    <xdr:to>
      <xdr:col>8</xdr:col>
      <xdr:colOff>867831</xdr:colOff>
      <xdr:row>6</xdr:row>
      <xdr:rowOff>138009</xdr:rowOff>
    </xdr:to>
    <xdr:pic>
      <xdr:nvPicPr>
        <xdr:cNvPr id="2" name="Imagen 1"/>
        <xdr:cNvPicPr>
          <a:picLocks noChangeAspect="1"/>
        </xdr:cNvPicPr>
      </xdr:nvPicPr>
      <xdr:blipFill>
        <a:blip xmlns:r="http://schemas.openxmlformats.org/officeDocument/2006/relationships" r:embed="rId1"/>
        <a:stretch>
          <a:fillRect/>
        </a:stretch>
      </xdr:blipFill>
      <xdr:spPr>
        <a:xfrm>
          <a:off x="1005414" y="21169"/>
          <a:ext cx="8001000" cy="11963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169331</xdr:colOff>
      <xdr:row>0</xdr:row>
      <xdr:rowOff>21169</xdr:rowOff>
    </xdr:from>
    <xdr:to>
      <xdr:col>8</xdr:col>
      <xdr:colOff>867831</xdr:colOff>
      <xdr:row>6</xdr:row>
      <xdr:rowOff>138009</xdr:rowOff>
    </xdr:to>
    <xdr:pic>
      <xdr:nvPicPr>
        <xdr:cNvPr id="2" name="Imagen 1"/>
        <xdr:cNvPicPr>
          <a:picLocks noChangeAspect="1"/>
        </xdr:cNvPicPr>
      </xdr:nvPicPr>
      <xdr:blipFill>
        <a:blip xmlns:r="http://schemas.openxmlformats.org/officeDocument/2006/relationships" r:embed="rId1"/>
        <a:stretch>
          <a:fillRect/>
        </a:stretch>
      </xdr:blipFill>
      <xdr:spPr>
        <a:xfrm>
          <a:off x="998006" y="21169"/>
          <a:ext cx="7985125" cy="12026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169331</xdr:colOff>
      <xdr:row>0</xdr:row>
      <xdr:rowOff>21169</xdr:rowOff>
    </xdr:from>
    <xdr:to>
      <xdr:col>8</xdr:col>
      <xdr:colOff>867831</xdr:colOff>
      <xdr:row>6</xdr:row>
      <xdr:rowOff>138009</xdr:rowOff>
    </xdr:to>
    <xdr:pic>
      <xdr:nvPicPr>
        <xdr:cNvPr id="2" name="Imagen 1"/>
        <xdr:cNvPicPr>
          <a:picLocks noChangeAspect="1"/>
        </xdr:cNvPicPr>
      </xdr:nvPicPr>
      <xdr:blipFill>
        <a:blip xmlns:r="http://schemas.openxmlformats.org/officeDocument/2006/relationships" r:embed="rId1"/>
        <a:stretch>
          <a:fillRect/>
        </a:stretch>
      </xdr:blipFill>
      <xdr:spPr>
        <a:xfrm>
          <a:off x="998006" y="21169"/>
          <a:ext cx="7985125" cy="120269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169331</xdr:colOff>
      <xdr:row>0</xdr:row>
      <xdr:rowOff>21169</xdr:rowOff>
    </xdr:from>
    <xdr:to>
      <xdr:col>8</xdr:col>
      <xdr:colOff>867831</xdr:colOff>
      <xdr:row>6</xdr:row>
      <xdr:rowOff>138009</xdr:rowOff>
    </xdr:to>
    <xdr:pic>
      <xdr:nvPicPr>
        <xdr:cNvPr id="2" name="Imagen 1"/>
        <xdr:cNvPicPr>
          <a:picLocks noChangeAspect="1"/>
        </xdr:cNvPicPr>
      </xdr:nvPicPr>
      <xdr:blipFill>
        <a:blip xmlns:r="http://schemas.openxmlformats.org/officeDocument/2006/relationships" r:embed="rId1"/>
        <a:stretch>
          <a:fillRect/>
        </a:stretch>
      </xdr:blipFill>
      <xdr:spPr>
        <a:xfrm>
          <a:off x="998006" y="21169"/>
          <a:ext cx="7985125" cy="1202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169331</xdr:colOff>
      <xdr:row>0</xdr:row>
      <xdr:rowOff>21169</xdr:rowOff>
    </xdr:from>
    <xdr:to>
      <xdr:col>8</xdr:col>
      <xdr:colOff>867831</xdr:colOff>
      <xdr:row>6</xdr:row>
      <xdr:rowOff>138009</xdr:rowOff>
    </xdr:to>
    <xdr:pic>
      <xdr:nvPicPr>
        <xdr:cNvPr id="2" name="Imagen 1"/>
        <xdr:cNvPicPr>
          <a:picLocks noChangeAspect="1"/>
        </xdr:cNvPicPr>
      </xdr:nvPicPr>
      <xdr:blipFill>
        <a:blip xmlns:r="http://schemas.openxmlformats.org/officeDocument/2006/relationships" r:embed="rId1"/>
        <a:stretch>
          <a:fillRect/>
        </a:stretch>
      </xdr:blipFill>
      <xdr:spPr>
        <a:xfrm>
          <a:off x="998006" y="21169"/>
          <a:ext cx="7985125" cy="1202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169331</xdr:colOff>
      <xdr:row>0</xdr:row>
      <xdr:rowOff>21169</xdr:rowOff>
    </xdr:from>
    <xdr:to>
      <xdr:col>8</xdr:col>
      <xdr:colOff>867831</xdr:colOff>
      <xdr:row>6</xdr:row>
      <xdr:rowOff>138009</xdr:rowOff>
    </xdr:to>
    <xdr:pic>
      <xdr:nvPicPr>
        <xdr:cNvPr id="2" name="Imagen 1"/>
        <xdr:cNvPicPr>
          <a:picLocks noChangeAspect="1"/>
        </xdr:cNvPicPr>
      </xdr:nvPicPr>
      <xdr:blipFill>
        <a:blip xmlns:r="http://schemas.openxmlformats.org/officeDocument/2006/relationships" r:embed="rId1"/>
        <a:stretch>
          <a:fillRect/>
        </a:stretch>
      </xdr:blipFill>
      <xdr:spPr>
        <a:xfrm>
          <a:off x="998006" y="21169"/>
          <a:ext cx="7985125" cy="12026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169331</xdr:colOff>
      <xdr:row>0</xdr:row>
      <xdr:rowOff>21169</xdr:rowOff>
    </xdr:from>
    <xdr:to>
      <xdr:col>8</xdr:col>
      <xdr:colOff>867831</xdr:colOff>
      <xdr:row>6</xdr:row>
      <xdr:rowOff>138009</xdr:rowOff>
    </xdr:to>
    <xdr:pic>
      <xdr:nvPicPr>
        <xdr:cNvPr id="2" name="Imagen 1"/>
        <xdr:cNvPicPr>
          <a:picLocks noChangeAspect="1"/>
        </xdr:cNvPicPr>
      </xdr:nvPicPr>
      <xdr:blipFill>
        <a:blip xmlns:r="http://schemas.openxmlformats.org/officeDocument/2006/relationships" r:embed="rId1"/>
        <a:stretch>
          <a:fillRect/>
        </a:stretch>
      </xdr:blipFill>
      <xdr:spPr>
        <a:xfrm>
          <a:off x="998006" y="21169"/>
          <a:ext cx="7985125" cy="12026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169331</xdr:colOff>
      <xdr:row>0</xdr:row>
      <xdr:rowOff>21169</xdr:rowOff>
    </xdr:from>
    <xdr:to>
      <xdr:col>8</xdr:col>
      <xdr:colOff>867831</xdr:colOff>
      <xdr:row>6</xdr:row>
      <xdr:rowOff>138009</xdr:rowOff>
    </xdr:to>
    <xdr:pic>
      <xdr:nvPicPr>
        <xdr:cNvPr id="2" name="Imagen 1"/>
        <xdr:cNvPicPr>
          <a:picLocks noChangeAspect="1"/>
        </xdr:cNvPicPr>
      </xdr:nvPicPr>
      <xdr:blipFill>
        <a:blip xmlns:r="http://schemas.openxmlformats.org/officeDocument/2006/relationships" r:embed="rId1"/>
        <a:stretch>
          <a:fillRect/>
        </a:stretch>
      </xdr:blipFill>
      <xdr:spPr>
        <a:xfrm>
          <a:off x="998006" y="21169"/>
          <a:ext cx="7985125" cy="12026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169331</xdr:colOff>
      <xdr:row>0</xdr:row>
      <xdr:rowOff>21169</xdr:rowOff>
    </xdr:from>
    <xdr:to>
      <xdr:col>8</xdr:col>
      <xdr:colOff>867831</xdr:colOff>
      <xdr:row>6</xdr:row>
      <xdr:rowOff>138009</xdr:rowOff>
    </xdr:to>
    <xdr:pic>
      <xdr:nvPicPr>
        <xdr:cNvPr id="2" name="Imagen 1"/>
        <xdr:cNvPicPr>
          <a:picLocks noChangeAspect="1"/>
        </xdr:cNvPicPr>
      </xdr:nvPicPr>
      <xdr:blipFill>
        <a:blip xmlns:r="http://schemas.openxmlformats.org/officeDocument/2006/relationships" r:embed="rId1"/>
        <a:stretch>
          <a:fillRect/>
        </a:stretch>
      </xdr:blipFill>
      <xdr:spPr>
        <a:xfrm>
          <a:off x="998006" y="21169"/>
          <a:ext cx="7985125" cy="12026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169331</xdr:colOff>
      <xdr:row>0</xdr:row>
      <xdr:rowOff>21169</xdr:rowOff>
    </xdr:from>
    <xdr:to>
      <xdr:col>8</xdr:col>
      <xdr:colOff>867831</xdr:colOff>
      <xdr:row>6</xdr:row>
      <xdr:rowOff>138009</xdr:rowOff>
    </xdr:to>
    <xdr:pic>
      <xdr:nvPicPr>
        <xdr:cNvPr id="2" name="Imagen 1"/>
        <xdr:cNvPicPr>
          <a:picLocks noChangeAspect="1"/>
        </xdr:cNvPicPr>
      </xdr:nvPicPr>
      <xdr:blipFill>
        <a:blip xmlns:r="http://schemas.openxmlformats.org/officeDocument/2006/relationships" r:embed="rId1"/>
        <a:stretch>
          <a:fillRect/>
        </a:stretch>
      </xdr:blipFill>
      <xdr:spPr>
        <a:xfrm>
          <a:off x="998006" y="21169"/>
          <a:ext cx="7985125" cy="12026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169331</xdr:colOff>
      <xdr:row>0</xdr:row>
      <xdr:rowOff>21169</xdr:rowOff>
    </xdr:from>
    <xdr:to>
      <xdr:col>8</xdr:col>
      <xdr:colOff>867831</xdr:colOff>
      <xdr:row>6</xdr:row>
      <xdr:rowOff>138009</xdr:rowOff>
    </xdr:to>
    <xdr:pic>
      <xdr:nvPicPr>
        <xdr:cNvPr id="2" name="Imagen 1"/>
        <xdr:cNvPicPr>
          <a:picLocks noChangeAspect="1"/>
        </xdr:cNvPicPr>
      </xdr:nvPicPr>
      <xdr:blipFill>
        <a:blip xmlns:r="http://schemas.openxmlformats.org/officeDocument/2006/relationships" r:embed="rId1"/>
        <a:stretch>
          <a:fillRect/>
        </a:stretch>
      </xdr:blipFill>
      <xdr:spPr>
        <a:xfrm>
          <a:off x="998006" y="21169"/>
          <a:ext cx="7985125" cy="12026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169331</xdr:colOff>
      <xdr:row>0</xdr:row>
      <xdr:rowOff>21169</xdr:rowOff>
    </xdr:from>
    <xdr:to>
      <xdr:col>8</xdr:col>
      <xdr:colOff>867831</xdr:colOff>
      <xdr:row>6</xdr:row>
      <xdr:rowOff>138009</xdr:rowOff>
    </xdr:to>
    <xdr:pic>
      <xdr:nvPicPr>
        <xdr:cNvPr id="2" name="Imagen 1"/>
        <xdr:cNvPicPr>
          <a:picLocks noChangeAspect="1"/>
        </xdr:cNvPicPr>
      </xdr:nvPicPr>
      <xdr:blipFill>
        <a:blip xmlns:r="http://schemas.openxmlformats.org/officeDocument/2006/relationships" r:embed="rId1"/>
        <a:stretch>
          <a:fillRect/>
        </a:stretch>
      </xdr:blipFill>
      <xdr:spPr>
        <a:xfrm>
          <a:off x="998006" y="21169"/>
          <a:ext cx="7985125" cy="12026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90" zoomScaleNormal="90" workbookViewId="0">
      <selection activeCell="F16" sqref="F16"/>
    </sheetView>
  </sheetViews>
  <sheetFormatPr baseColWidth="10" defaultColWidth="11.42578125" defaultRowHeight="14.25" x14ac:dyDescent="0.2"/>
  <cols>
    <col min="1" max="1" width="10.7109375" style="3" customWidth="1"/>
    <col min="2" max="2" width="1.7109375" style="3" customWidth="1"/>
    <col min="3" max="4" width="15.7109375" style="3" customWidth="1"/>
    <col min="5" max="5" width="20.7109375" style="3" customWidth="1"/>
    <col min="6" max="6" width="25.7109375" style="3" customWidth="1"/>
    <col min="7" max="7" width="20.7109375" style="3" customWidth="1"/>
    <col min="8" max="8" width="10.7109375" style="3" customWidth="1"/>
    <col min="9" max="9" width="15.7109375" style="3" customWidth="1"/>
    <col min="10" max="10" width="1.7109375" style="3" customWidth="1"/>
    <col min="11" max="11" width="10.7109375" style="8" customWidth="1"/>
    <col min="12" max="16384" width="11.42578125" style="3"/>
  </cols>
  <sheetData>
    <row r="1" spans="1:11" s="8" customFormat="1" x14ac:dyDescent="0.2"/>
    <row r="2" spans="1:11" s="8" customFormat="1" x14ac:dyDescent="0.2"/>
    <row r="3" spans="1:11" s="8" customFormat="1" x14ac:dyDescent="0.2"/>
    <row r="4" spans="1:11" s="8" customFormat="1" x14ac:dyDescent="0.2">
      <c r="B4" s="13"/>
      <c r="C4" s="13"/>
      <c r="D4" s="13"/>
      <c r="E4" s="13"/>
      <c r="F4" s="9"/>
      <c r="G4" s="9"/>
      <c r="H4" s="9"/>
      <c r="I4" s="1"/>
      <c r="J4" s="13"/>
      <c r="K4" s="12"/>
    </row>
    <row r="5" spans="1:11" x14ac:dyDescent="0.2">
      <c r="A5" s="4"/>
      <c r="B5" s="5"/>
      <c r="C5" s="5"/>
      <c r="D5" s="5"/>
      <c r="E5" s="5"/>
      <c r="F5" s="6"/>
      <c r="G5" s="6"/>
      <c r="H5" s="6"/>
      <c r="I5" s="6"/>
      <c r="J5" s="5"/>
      <c r="K5" s="5"/>
    </row>
    <row r="6" spans="1:11" x14ac:dyDescent="0.2">
      <c r="A6" s="4"/>
      <c r="B6" s="5"/>
      <c r="C6" s="5"/>
      <c r="D6" s="5"/>
      <c r="E6" s="5"/>
      <c r="F6" s="6"/>
      <c r="G6" s="6"/>
      <c r="H6" s="6"/>
      <c r="I6" s="6"/>
      <c r="J6" s="5"/>
      <c r="K6" s="5"/>
    </row>
    <row r="7" spans="1:11" x14ac:dyDescent="0.2">
      <c r="A7" s="4"/>
      <c r="B7" s="5"/>
      <c r="C7" s="5"/>
      <c r="D7" s="5"/>
      <c r="E7" s="5"/>
      <c r="F7" s="6"/>
      <c r="G7" s="6"/>
      <c r="H7" s="6"/>
      <c r="I7" s="6"/>
      <c r="J7" s="5"/>
      <c r="K7" s="5"/>
    </row>
    <row r="8" spans="1:11" x14ac:dyDescent="0.2">
      <c r="A8" s="8"/>
      <c r="B8" s="22"/>
      <c r="C8" s="22"/>
      <c r="D8" s="31"/>
      <c r="E8" s="31"/>
      <c r="F8" s="31"/>
      <c r="G8" s="31"/>
      <c r="H8" s="31"/>
      <c r="I8" s="31"/>
      <c r="J8" s="22"/>
    </row>
    <row r="9" spans="1:11" x14ac:dyDescent="0.2">
      <c r="A9" s="8"/>
      <c r="B9" s="22"/>
      <c r="C9" s="22"/>
      <c r="D9" s="31"/>
      <c r="E9" s="31"/>
      <c r="F9" s="31"/>
      <c r="G9" s="31"/>
      <c r="H9" s="31"/>
      <c r="I9" s="31"/>
      <c r="J9" s="22"/>
    </row>
    <row r="10" spans="1:11" x14ac:dyDescent="0.2">
      <c r="A10" s="8"/>
      <c r="B10" s="4" t="s">
        <v>13</v>
      </c>
      <c r="C10" s="5"/>
      <c r="D10" s="5"/>
      <c r="E10" s="5"/>
      <c r="F10" s="5"/>
      <c r="G10" s="5"/>
      <c r="H10" s="5"/>
      <c r="I10" s="5"/>
      <c r="J10" s="5"/>
    </row>
    <row r="11" spans="1:11" x14ac:dyDescent="0.2">
      <c r="A11" s="8"/>
      <c r="B11" s="26"/>
      <c r="C11" s="26"/>
      <c r="D11" s="32"/>
      <c r="E11" s="32"/>
      <c r="F11" s="32"/>
      <c r="G11" s="32"/>
      <c r="H11" s="32"/>
      <c r="I11" s="32"/>
      <c r="J11" s="26"/>
    </row>
    <row r="12" spans="1:11" x14ac:dyDescent="0.2">
      <c r="A12" s="7"/>
      <c r="B12" s="28"/>
      <c r="C12" s="14" t="s">
        <v>0</v>
      </c>
      <c r="D12" s="14" t="s">
        <v>1</v>
      </c>
      <c r="E12" s="14"/>
      <c r="F12" s="15" t="s">
        <v>7</v>
      </c>
      <c r="G12" s="15"/>
      <c r="H12" s="15"/>
      <c r="I12" s="33" t="s">
        <v>8</v>
      </c>
      <c r="J12" s="34"/>
      <c r="K12" s="12"/>
    </row>
    <row r="13" spans="1:11" s="8" customFormat="1" x14ac:dyDescent="0.2">
      <c r="A13" s="7"/>
      <c r="B13" s="19"/>
      <c r="C13" s="25"/>
      <c r="D13" s="35"/>
      <c r="E13" s="35"/>
      <c r="F13" s="18"/>
      <c r="G13" s="18"/>
      <c r="H13" s="18"/>
      <c r="I13" s="1"/>
      <c r="J13" s="36"/>
      <c r="K13" s="12"/>
    </row>
    <row r="14" spans="1:11" s="8" customFormat="1" x14ac:dyDescent="0.2">
      <c r="A14" s="7"/>
      <c r="B14" s="19"/>
      <c r="C14" s="25">
        <v>43488</v>
      </c>
      <c r="D14" s="35" t="s">
        <v>14</v>
      </c>
      <c r="E14" s="35"/>
      <c r="F14" s="18" t="s">
        <v>32</v>
      </c>
      <c r="G14" s="18"/>
      <c r="H14" s="18"/>
      <c r="I14" s="1">
        <v>800</v>
      </c>
      <c r="J14" s="36"/>
      <c r="K14" s="12"/>
    </row>
    <row r="15" spans="1:11" s="8" customFormat="1" x14ac:dyDescent="0.2">
      <c r="A15" s="7"/>
      <c r="B15" s="19"/>
      <c r="C15" s="25">
        <v>43488</v>
      </c>
      <c r="D15" s="35" t="s">
        <v>3</v>
      </c>
      <c r="E15" s="35"/>
      <c r="F15" s="18" t="s">
        <v>33</v>
      </c>
      <c r="G15" s="18"/>
      <c r="H15" s="18"/>
      <c r="I15" s="1">
        <v>929</v>
      </c>
      <c r="J15" s="36"/>
      <c r="K15" s="12"/>
    </row>
    <row r="16" spans="1:11" s="8" customFormat="1" x14ac:dyDescent="0.2">
      <c r="A16" s="7"/>
      <c r="B16" s="19"/>
      <c r="C16" s="25">
        <v>43488</v>
      </c>
      <c r="D16" s="35" t="s">
        <v>9</v>
      </c>
      <c r="E16" s="35"/>
      <c r="F16" s="18" t="s">
        <v>17</v>
      </c>
      <c r="G16" s="18"/>
      <c r="H16" s="18"/>
      <c r="I16" s="1">
        <v>351.3</v>
      </c>
      <c r="J16" s="36"/>
      <c r="K16" s="12"/>
    </row>
    <row r="17" spans="1:11" s="8" customFormat="1" x14ac:dyDescent="0.2">
      <c r="A17" s="7"/>
      <c r="B17" s="19"/>
      <c r="C17" s="25">
        <v>43488</v>
      </c>
      <c r="D17" s="35" t="s">
        <v>2</v>
      </c>
      <c r="E17" s="35"/>
      <c r="F17" s="18" t="s">
        <v>34</v>
      </c>
      <c r="G17" s="18"/>
      <c r="H17" s="18"/>
      <c r="I17" s="1">
        <v>1328</v>
      </c>
      <c r="J17" s="36"/>
      <c r="K17" s="12"/>
    </row>
    <row r="18" spans="1:11" s="8" customFormat="1" x14ac:dyDescent="0.2">
      <c r="A18" s="7"/>
      <c r="B18" s="19"/>
      <c r="C18" s="25">
        <v>43488</v>
      </c>
      <c r="D18" s="35" t="s">
        <v>5</v>
      </c>
      <c r="E18" s="35"/>
      <c r="F18" s="18" t="s">
        <v>6</v>
      </c>
      <c r="G18" s="18"/>
      <c r="H18" s="18"/>
      <c r="I18" s="1">
        <v>2664.64</v>
      </c>
      <c r="J18" s="36"/>
      <c r="K18" s="12"/>
    </row>
    <row r="19" spans="1:11" s="8" customFormat="1" x14ac:dyDescent="0.2">
      <c r="A19" s="7"/>
      <c r="B19" s="19"/>
      <c r="C19" s="25">
        <v>43490</v>
      </c>
      <c r="D19" s="35" t="s">
        <v>3</v>
      </c>
      <c r="E19" s="35"/>
      <c r="F19" s="18" t="s">
        <v>18</v>
      </c>
      <c r="G19" s="18"/>
      <c r="H19" s="18"/>
      <c r="I19" s="1">
        <v>182</v>
      </c>
      <c r="J19" s="36"/>
      <c r="K19" s="12"/>
    </row>
    <row r="20" spans="1:11" s="8" customFormat="1" x14ac:dyDescent="0.2">
      <c r="A20" s="7"/>
      <c r="B20" s="19"/>
      <c r="C20" s="25">
        <v>43490</v>
      </c>
      <c r="D20" s="35" t="s">
        <v>15</v>
      </c>
      <c r="E20" s="35"/>
      <c r="F20" s="18" t="s">
        <v>16</v>
      </c>
      <c r="G20" s="18"/>
      <c r="H20" s="18"/>
      <c r="I20" s="1">
        <v>795</v>
      </c>
      <c r="J20" s="36"/>
      <c r="K20" s="12"/>
    </row>
    <row r="21" spans="1:11" s="8" customFormat="1" x14ac:dyDescent="0.2">
      <c r="A21" s="7"/>
      <c r="B21" s="19"/>
      <c r="C21" s="25">
        <v>43490</v>
      </c>
      <c r="D21" s="35" t="s">
        <v>28</v>
      </c>
      <c r="E21" s="35"/>
      <c r="F21" s="18" t="s">
        <v>31</v>
      </c>
      <c r="G21" s="18"/>
      <c r="H21" s="18"/>
      <c r="I21" s="1">
        <v>2100.1999999999998</v>
      </c>
      <c r="J21" s="36"/>
      <c r="K21" s="12"/>
    </row>
    <row r="22" spans="1:11" s="8" customFormat="1" x14ac:dyDescent="0.2">
      <c r="A22" s="7"/>
      <c r="B22" s="19"/>
      <c r="C22" s="25">
        <v>43494</v>
      </c>
      <c r="D22" s="35" t="s">
        <v>3</v>
      </c>
      <c r="E22" s="37"/>
      <c r="F22" s="18" t="s">
        <v>19</v>
      </c>
      <c r="G22" s="18"/>
      <c r="H22" s="18"/>
      <c r="I22" s="1">
        <v>307</v>
      </c>
      <c r="J22" s="36"/>
      <c r="K22" s="12"/>
    </row>
    <row r="23" spans="1:11" s="8" customFormat="1" x14ac:dyDescent="0.2">
      <c r="A23" s="7"/>
      <c r="B23" s="19"/>
      <c r="C23" s="25">
        <v>43495</v>
      </c>
      <c r="D23" s="35" t="s">
        <v>2</v>
      </c>
      <c r="E23" s="35"/>
      <c r="F23" s="18" t="s">
        <v>34</v>
      </c>
      <c r="G23" s="18"/>
      <c r="H23" s="18"/>
      <c r="I23" s="1">
        <v>653</v>
      </c>
      <c r="J23" s="36"/>
      <c r="K23" s="12"/>
    </row>
    <row r="24" spans="1:11" s="8" customFormat="1" x14ac:dyDescent="0.2">
      <c r="A24" s="7"/>
      <c r="B24" s="19"/>
      <c r="C24" s="25">
        <v>43495</v>
      </c>
      <c r="D24" s="35" t="s">
        <v>5</v>
      </c>
      <c r="E24" s="35"/>
      <c r="F24" s="18" t="s">
        <v>6</v>
      </c>
      <c r="G24" s="18"/>
      <c r="H24" s="18"/>
      <c r="I24" s="1">
        <v>1995.05</v>
      </c>
      <c r="J24" s="36"/>
      <c r="K24" s="12"/>
    </row>
    <row r="25" spans="1:11" s="8" customFormat="1" x14ac:dyDescent="0.2">
      <c r="A25" s="7"/>
      <c r="B25" s="19"/>
      <c r="C25" s="25">
        <v>43495</v>
      </c>
      <c r="D25" s="35" t="s">
        <v>4</v>
      </c>
      <c r="E25" s="37"/>
      <c r="F25" s="18" t="s">
        <v>20</v>
      </c>
      <c r="G25" s="18"/>
      <c r="H25" s="18"/>
      <c r="I25" s="1">
        <v>4500</v>
      </c>
      <c r="J25" s="36"/>
      <c r="K25" s="12"/>
    </row>
    <row r="26" spans="1:11" s="2" customFormat="1" x14ac:dyDescent="0.2">
      <c r="A26" s="7"/>
      <c r="B26" s="19"/>
      <c r="C26" s="25"/>
      <c r="D26" s="35"/>
      <c r="E26" s="35"/>
      <c r="F26" s="18"/>
      <c r="G26" s="18"/>
      <c r="H26" s="18"/>
      <c r="I26" s="10"/>
      <c r="J26" s="36"/>
      <c r="K26" s="12"/>
    </row>
    <row r="27" spans="1:11" x14ac:dyDescent="0.2">
      <c r="A27" s="21"/>
      <c r="B27" s="19"/>
      <c r="C27" s="20"/>
      <c r="D27" s="35"/>
      <c r="E27" s="11"/>
      <c r="F27" s="11"/>
      <c r="G27" s="11"/>
      <c r="H27" s="11"/>
      <c r="I27" s="10"/>
      <c r="J27" s="36"/>
      <c r="K27" s="23"/>
    </row>
    <row r="28" spans="1:11" ht="5.0999999999999996" customHeight="1" x14ac:dyDescent="0.2">
      <c r="A28" s="22"/>
      <c r="B28" s="16"/>
      <c r="C28" s="17"/>
      <c r="D28" s="38"/>
      <c r="E28" s="27"/>
      <c r="F28" s="27"/>
      <c r="G28" s="27"/>
      <c r="H28" s="27"/>
      <c r="I28" s="39"/>
      <c r="J28" s="40"/>
      <c r="K28" s="23"/>
    </row>
    <row r="29" spans="1:11" x14ac:dyDescent="0.2">
      <c r="A29" s="22"/>
      <c r="B29" s="19"/>
      <c r="C29" s="20"/>
      <c r="D29" s="35"/>
      <c r="E29" s="41" t="s">
        <v>10</v>
      </c>
      <c r="F29" s="11"/>
      <c r="G29" s="11"/>
      <c r="H29" s="11"/>
      <c r="I29" s="42">
        <f>SUM(I13:I27)</f>
        <v>16605.189999999999</v>
      </c>
      <c r="J29" s="36"/>
      <c r="K29" s="23"/>
    </row>
    <row r="30" spans="1:11" ht="5.0999999999999996" customHeight="1" x14ac:dyDescent="0.2">
      <c r="A30" s="22"/>
      <c r="B30" s="29"/>
      <c r="C30" s="30"/>
      <c r="D30" s="30"/>
      <c r="E30" s="24"/>
      <c r="F30" s="24"/>
      <c r="G30" s="24"/>
      <c r="H30" s="24"/>
      <c r="I30" s="43"/>
      <c r="J30" s="44"/>
      <c r="K30" s="23"/>
    </row>
    <row r="45" spans="2:10" s="8" customFormat="1" x14ac:dyDescent="0.2"/>
    <row r="46" spans="2:10" s="8" customFormat="1" x14ac:dyDescent="0.2"/>
    <row r="47" spans="2:10" s="8" customFormat="1" ht="0.95" customHeight="1" x14ac:dyDescent="0.2">
      <c r="B47" s="45"/>
      <c r="C47" s="45"/>
      <c r="D47" s="45"/>
      <c r="E47" s="45"/>
      <c r="F47" s="45"/>
      <c r="G47" s="45"/>
      <c r="H47" s="45"/>
      <c r="I47" s="45"/>
      <c r="J47" s="45"/>
    </row>
    <row r="48" spans="2:10" s="8" customFormat="1" x14ac:dyDescent="0.2">
      <c r="B48" s="4" t="s">
        <v>11</v>
      </c>
      <c r="C48" s="5"/>
      <c r="D48" s="5"/>
      <c r="E48" s="5"/>
      <c r="F48" s="5"/>
      <c r="G48" s="5"/>
      <c r="H48" s="5"/>
      <c r="I48" s="5"/>
      <c r="J48" s="5"/>
    </row>
    <row r="49" spans="2:10" s="8" customFormat="1" x14ac:dyDescent="0.2">
      <c r="B49" s="4" t="s">
        <v>12</v>
      </c>
      <c r="C49" s="5"/>
      <c r="D49" s="5"/>
      <c r="E49" s="5"/>
      <c r="F49" s="5"/>
      <c r="G49" s="5"/>
      <c r="H49" s="5"/>
      <c r="I49" s="5"/>
      <c r="J49" s="5"/>
    </row>
    <row r="50" spans="2:10" s="8" customFormat="1" x14ac:dyDescent="0.2"/>
    <row r="51" spans="2:10" s="8" customFormat="1" x14ac:dyDescent="0.2"/>
  </sheetData>
  <pageMargins left="0.39370078740157483" right="0.39370078740157483" top="0.39370078740157483" bottom="0.39370078740157483" header="0.31496062992125984" footer="0.31496062992125984"/>
  <pageSetup scale="85"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topLeftCell="A22" zoomScale="90" zoomScaleNormal="90" workbookViewId="0">
      <selection activeCell="I27" sqref="I27"/>
    </sheetView>
  </sheetViews>
  <sheetFormatPr baseColWidth="10" defaultColWidth="11.42578125" defaultRowHeight="14.25" x14ac:dyDescent="0.2"/>
  <cols>
    <col min="1" max="1" width="10.7109375" style="3" customWidth="1"/>
    <col min="2" max="2" width="1.7109375" style="3" customWidth="1"/>
    <col min="3" max="4" width="15.7109375" style="3" customWidth="1"/>
    <col min="5" max="5" width="20.7109375" style="3" customWidth="1"/>
    <col min="6" max="6" width="25.7109375" style="3" customWidth="1"/>
    <col min="7" max="7" width="20.7109375" style="3" customWidth="1"/>
    <col min="8" max="8" width="10.7109375" style="3" customWidth="1"/>
    <col min="9" max="9" width="15.7109375" style="3" customWidth="1"/>
    <col min="10" max="10" width="1.7109375" style="3" customWidth="1"/>
    <col min="11" max="11" width="10.7109375" style="8" customWidth="1"/>
    <col min="12" max="16384" width="11.42578125" style="3"/>
  </cols>
  <sheetData>
    <row r="1" spans="1:11" s="8" customFormat="1" x14ac:dyDescent="0.2"/>
    <row r="2" spans="1:11" s="8" customFormat="1" x14ac:dyDescent="0.2"/>
    <row r="3" spans="1:11" s="8" customFormat="1" x14ac:dyDescent="0.2"/>
    <row r="4" spans="1:11" s="8" customFormat="1" x14ac:dyDescent="0.2">
      <c r="B4" s="13"/>
      <c r="C4" s="13"/>
      <c r="D4" s="13"/>
      <c r="E4" s="13"/>
      <c r="F4" s="9"/>
      <c r="G4" s="9"/>
      <c r="H4" s="9"/>
      <c r="I4" s="1"/>
      <c r="J4" s="13"/>
      <c r="K4" s="12"/>
    </row>
    <row r="5" spans="1:11" x14ac:dyDescent="0.2">
      <c r="A5" s="4"/>
      <c r="B5" s="5"/>
      <c r="C5" s="5"/>
      <c r="D5" s="5"/>
      <c r="E5" s="5"/>
      <c r="F5" s="6"/>
      <c r="G5" s="6"/>
      <c r="H5" s="6"/>
      <c r="I5" s="6"/>
      <c r="J5" s="5"/>
      <c r="K5" s="5"/>
    </row>
    <row r="6" spans="1:11" x14ac:dyDescent="0.2">
      <c r="A6" s="4"/>
      <c r="B6" s="5"/>
      <c r="C6" s="5"/>
      <c r="D6" s="5"/>
      <c r="E6" s="5"/>
      <c r="F6" s="6"/>
      <c r="G6" s="6"/>
      <c r="H6" s="6"/>
      <c r="I6" s="6"/>
      <c r="J6" s="5"/>
      <c r="K6" s="5"/>
    </row>
    <row r="7" spans="1:11" x14ac:dyDescent="0.2">
      <c r="A7" s="4"/>
      <c r="B7" s="5"/>
      <c r="C7" s="5"/>
      <c r="D7" s="5"/>
      <c r="E7" s="5"/>
      <c r="F7" s="6"/>
      <c r="G7" s="6"/>
      <c r="H7" s="6"/>
      <c r="I7" s="6"/>
      <c r="J7" s="5"/>
      <c r="K7" s="5"/>
    </row>
    <row r="8" spans="1:11" x14ac:dyDescent="0.2">
      <c r="A8" s="8"/>
      <c r="B8" s="22"/>
      <c r="C8" s="22"/>
      <c r="D8" s="31"/>
      <c r="E8" s="31"/>
      <c r="F8" s="31"/>
      <c r="G8" s="31"/>
      <c r="H8" s="31"/>
      <c r="I8" s="31"/>
      <c r="J8" s="22"/>
    </row>
    <row r="9" spans="1:11" x14ac:dyDescent="0.2">
      <c r="A9" s="8"/>
      <c r="B9" s="22"/>
      <c r="C9" s="22"/>
      <c r="D9" s="31"/>
      <c r="E9" s="31"/>
      <c r="F9" s="31"/>
      <c r="G9" s="31"/>
      <c r="H9" s="31"/>
      <c r="I9" s="31"/>
      <c r="J9" s="22"/>
    </row>
    <row r="10" spans="1:11" x14ac:dyDescent="0.2">
      <c r="A10" s="8"/>
      <c r="B10" s="4" t="s">
        <v>194</v>
      </c>
      <c r="C10" s="5"/>
      <c r="D10" s="5"/>
      <c r="E10" s="5"/>
      <c r="F10" s="5"/>
      <c r="G10" s="5"/>
      <c r="H10" s="5"/>
      <c r="I10" s="5"/>
      <c r="J10" s="5"/>
    </row>
    <row r="11" spans="1:11" x14ac:dyDescent="0.2">
      <c r="A11" s="8"/>
      <c r="B11" s="26"/>
      <c r="C11" s="26"/>
      <c r="D11" s="32"/>
      <c r="E11" s="32"/>
      <c r="F11" s="32"/>
      <c r="G11" s="32"/>
      <c r="H11" s="32"/>
      <c r="I11" s="32"/>
      <c r="J11" s="26"/>
    </row>
    <row r="12" spans="1:11" x14ac:dyDescent="0.2">
      <c r="A12" s="7"/>
      <c r="B12" s="28"/>
      <c r="C12" s="14" t="s">
        <v>0</v>
      </c>
      <c r="D12" s="14" t="s">
        <v>1</v>
      </c>
      <c r="E12" s="14"/>
      <c r="F12" s="15" t="s">
        <v>7</v>
      </c>
      <c r="G12" s="15"/>
      <c r="H12" s="15"/>
      <c r="I12" s="33" t="s">
        <v>8</v>
      </c>
      <c r="J12" s="34"/>
      <c r="K12" s="12"/>
    </row>
    <row r="13" spans="1:11" s="8" customFormat="1" x14ac:dyDescent="0.2">
      <c r="A13" s="7"/>
      <c r="B13" s="19"/>
      <c r="C13" s="25"/>
      <c r="D13" s="35"/>
      <c r="E13" s="35"/>
      <c r="F13" s="18"/>
      <c r="G13" s="18"/>
      <c r="H13" s="18"/>
      <c r="I13" s="1"/>
      <c r="J13" s="36"/>
      <c r="K13" s="12"/>
    </row>
    <row r="14" spans="1:11" s="8" customFormat="1" x14ac:dyDescent="0.2">
      <c r="A14" s="7"/>
      <c r="B14" s="19"/>
      <c r="C14" s="25">
        <v>43746</v>
      </c>
      <c r="D14" s="35" t="s">
        <v>5</v>
      </c>
      <c r="E14" s="35"/>
      <c r="F14" s="18" t="s">
        <v>6</v>
      </c>
      <c r="G14" s="18"/>
      <c r="H14" s="18"/>
      <c r="I14" s="1">
        <v>3075.36</v>
      </c>
      <c r="J14" s="36"/>
      <c r="K14" s="12"/>
    </row>
    <row r="15" spans="1:11" s="8" customFormat="1" x14ac:dyDescent="0.2">
      <c r="A15" s="7"/>
      <c r="B15" s="19"/>
      <c r="C15" s="25">
        <v>43746</v>
      </c>
      <c r="D15" s="35" t="s">
        <v>221</v>
      </c>
      <c r="E15" s="35"/>
      <c r="F15" s="18" t="s">
        <v>195</v>
      </c>
      <c r="G15" s="18"/>
      <c r="H15" s="18"/>
      <c r="I15" s="1">
        <v>5600</v>
      </c>
      <c r="J15" s="36"/>
      <c r="K15" s="12"/>
    </row>
    <row r="16" spans="1:11" s="8" customFormat="1" x14ac:dyDescent="0.2">
      <c r="A16" s="7"/>
      <c r="B16" s="19"/>
      <c r="C16" s="25">
        <v>43747</v>
      </c>
      <c r="D16" s="35" t="s">
        <v>223</v>
      </c>
      <c r="E16" s="35"/>
      <c r="F16" s="18" t="s">
        <v>196</v>
      </c>
      <c r="G16" s="18"/>
      <c r="H16" s="18"/>
      <c r="I16" s="1">
        <v>800</v>
      </c>
      <c r="J16" s="36"/>
      <c r="K16" s="12"/>
    </row>
    <row r="17" spans="1:11" s="8" customFormat="1" x14ac:dyDescent="0.2">
      <c r="A17" s="7"/>
      <c r="B17" s="19"/>
      <c r="C17" s="25">
        <v>43747</v>
      </c>
      <c r="D17" s="35" t="s">
        <v>197</v>
      </c>
      <c r="E17" s="35"/>
      <c r="F17" s="18" t="s">
        <v>198</v>
      </c>
      <c r="G17" s="18"/>
      <c r="H17" s="18"/>
      <c r="I17" s="1">
        <v>2625</v>
      </c>
      <c r="J17" s="36"/>
      <c r="K17" s="12"/>
    </row>
    <row r="18" spans="1:11" s="8" customFormat="1" x14ac:dyDescent="0.2">
      <c r="A18" s="7"/>
      <c r="B18" s="19"/>
      <c r="C18" s="25">
        <v>43752</v>
      </c>
      <c r="D18" s="35" t="s">
        <v>9</v>
      </c>
      <c r="E18" s="35"/>
      <c r="F18" s="18" t="s">
        <v>199</v>
      </c>
      <c r="G18" s="18"/>
      <c r="H18" s="18"/>
      <c r="I18" s="1">
        <v>710.18</v>
      </c>
      <c r="J18" s="36"/>
      <c r="K18" s="12"/>
    </row>
    <row r="19" spans="1:11" s="8" customFormat="1" x14ac:dyDescent="0.2">
      <c r="A19" s="7"/>
      <c r="B19" s="19"/>
      <c r="C19" s="25">
        <v>43756</v>
      </c>
      <c r="D19" s="35" t="s">
        <v>200</v>
      </c>
      <c r="E19" s="35"/>
      <c r="F19" s="18" t="s">
        <v>201</v>
      </c>
      <c r="G19" s="18"/>
      <c r="H19" s="18"/>
      <c r="I19" s="1">
        <v>1500</v>
      </c>
      <c r="J19" s="36"/>
      <c r="K19" s="12"/>
    </row>
    <row r="20" spans="1:11" s="8" customFormat="1" x14ac:dyDescent="0.2">
      <c r="A20" s="7"/>
      <c r="B20" s="19"/>
      <c r="C20" s="25">
        <v>43756</v>
      </c>
      <c r="D20" s="35" t="s">
        <v>3</v>
      </c>
      <c r="E20" s="35"/>
      <c r="F20" s="18" t="s">
        <v>202</v>
      </c>
      <c r="G20" s="18"/>
      <c r="H20" s="18"/>
      <c r="I20" s="1">
        <v>904.79</v>
      </c>
      <c r="J20" s="36"/>
      <c r="K20" s="12"/>
    </row>
    <row r="21" spans="1:11" s="8" customFormat="1" x14ac:dyDescent="0.2">
      <c r="A21" s="7"/>
      <c r="B21" s="19"/>
      <c r="C21" s="25">
        <v>43756</v>
      </c>
      <c r="D21" s="35" t="s">
        <v>3</v>
      </c>
      <c r="E21" s="35"/>
      <c r="F21" s="18" t="s">
        <v>203</v>
      </c>
      <c r="G21" s="18"/>
      <c r="H21" s="18"/>
      <c r="I21" s="1">
        <v>336.72</v>
      </c>
      <c r="J21" s="36"/>
      <c r="K21" s="12"/>
    </row>
    <row r="22" spans="1:11" s="8" customFormat="1" x14ac:dyDescent="0.2">
      <c r="A22" s="7"/>
      <c r="B22" s="19"/>
      <c r="C22" s="25">
        <v>43756</v>
      </c>
      <c r="D22" s="35" t="s">
        <v>5</v>
      </c>
      <c r="E22" s="35"/>
      <c r="F22" s="18" t="s">
        <v>6</v>
      </c>
      <c r="G22" s="18"/>
      <c r="H22" s="18"/>
      <c r="I22" s="1">
        <v>3322.55</v>
      </c>
      <c r="J22" s="36"/>
      <c r="K22" s="12"/>
    </row>
    <row r="23" spans="1:11" s="8" customFormat="1" x14ac:dyDescent="0.2">
      <c r="A23" s="7"/>
      <c r="B23" s="19"/>
      <c r="C23" s="25">
        <v>43767</v>
      </c>
      <c r="D23" s="35" t="s">
        <v>224</v>
      </c>
      <c r="E23" s="35"/>
      <c r="F23" s="18" t="s">
        <v>204</v>
      </c>
      <c r="G23" s="18"/>
      <c r="H23" s="18"/>
      <c r="I23" s="1">
        <f>4200+4200</f>
        <v>8400</v>
      </c>
      <c r="J23" s="36"/>
      <c r="K23" s="12"/>
    </row>
    <row r="24" spans="1:11" s="8" customFormat="1" x14ac:dyDescent="0.2">
      <c r="A24" s="7"/>
      <c r="B24" s="19"/>
      <c r="C24" s="25">
        <v>43767</v>
      </c>
      <c r="D24" s="35" t="s">
        <v>226</v>
      </c>
      <c r="E24" s="35"/>
      <c r="F24" s="18" t="s">
        <v>227</v>
      </c>
      <c r="G24" s="18"/>
      <c r="H24" s="18"/>
      <c r="I24" s="1">
        <v>733.4</v>
      </c>
      <c r="J24" s="36"/>
      <c r="K24" s="12"/>
    </row>
    <row r="25" spans="1:11" s="8" customFormat="1" x14ac:dyDescent="0.2">
      <c r="A25" s="7"/>
      <c r="B25" s="19"/>
      <c r="C25" s="25">
        <v>43767</v>
      </c>
      <c r="D25" s="35" t="s">
        <v>205</v>
      </c>
      <c r="E25" s="35"/>
      <c r="F25" s="18" t="s">
        <v>206</v>
      </c>
      <c r="G25" s="18"/>
      <c r="H25" s="18"/>
      <c r="I25" s="1">
        <v>1300</v>
      </c>
      <c r="J25" s="36"/>
      <c r="K25" s="12"/>
    </row>
    <row r="26" spans="1:11" s="8" customFormat="1" x14ac:dyDescent="0.2">
      <c r="A26" s="7"/>
      <c r="B26" s="19"/>
      <c r="C26" s="25">
        <v>43767</v>
      </c>
      <c r="D26" s="35" t="s">
        <v>205</v>
      </c>
      <c r="E26" s="35"/>
      <c r="F26" s="18" t="s">
        <v>207</v>
      </c>
      <c r="G26" s="18"/>
      <c r="H26" s="18"/>
      <c r="I26" s="1">
        <v>9984</v>
      </c>
      <c r="J26" s="36"/>
      <c r="K26" s="12"/>
    </row>
    <row r="27" spans="1:11" s="8" customFormat="1" x14ac:dyDescent="0.2">
      <c r="A27" s="7"/>
      <c r="B27" s="19"/>
      <c r="C27" s="25">
        <v>43767</v>
      </c>
      <c r="D27" s="35" t="s">
        <v>189</v>
      </c>
      <c r="E27" s="35"/>
      <c r="F27" s="18" t="s">
        <v>208</v>
      </c>
      <c r="G27" s="18"/>
      <c r="H27" s="18"/>
      <c r="I27" s="1">
        <v>26225</v>
      </c>
      <c r="J27" s="36"/>
      <c r="K27" s="12"/>
    </row>
    <row r="28" spans="1:11" s="8" customFormat="1" x14ac:dyDescent="0.2">
      <c r="A28" s="7"/>
      <c r="B28" s="19"/>
      <c r="C28" s="25">
        <v>43767</v>
      </c>
      <c r="D28" s="35" t="s">
        <v>43</v>
      </c>
      <c r="E28" s="35"/>
      <c r="F28" s="18" t="s">
        <v>222</v>
      </c>
      <c r="G28" s="18"/>
      <c r="H28" s="18"/>
      <c r="I28" s="1">
        <v>500</v>
      </c>
      <c r="J28" s="36"/>
      <c r="K28" s="12"/>
    </row>
    <row r="29" spans="1:11" s="8" customFormat="1" x14ac:dyDescent="0.2">
      <c r="A29" s="7"/>
      <c r="B29" s="19"/>
      <c r="C29" s="25">
        <v>43767</v>
      </c>
      <c r="D29" s="35" t="s">
        <v>3</v>
      </c>
      <c r="E29" s="35"/>
      <c r="F29" s="18" t="s">
        <v>209</v>
      </c>
      <c r="G29" s="18"/>
      <c r="H29" s="18"/>
      <c r="I29" s="1">
        <v>299</v>
      </c>
      <c r="J29" s="36"/>
      <c r="K29" s="12"/>
    </row>
    <row r="30" spans="1:11" s="8" customFormat="1" x14ac:dyDescent="0.2">
      <c r="A30" s="7"/>
      <c r="B30" s="19"/>
      <c r="C30" s="25">
        <v>43767</v>
      </c>
      <c r="D30" s="35" t="s">
        <v>223</v>
      </c>
      <c r="E30" s="35"/>
      <c r="F30" s="18" t="s">
        <v>210</v>
      </c>
      <c r="G30" s="18"/>
      <c r="H30" s="18"/>
      <c r="I30" s="1">
        <v>800</v>
      </c>
      <c r="J30" s="36"/>
      <c r="K30" s="12"/>
    </row>
    <row r="31" spans="1:11" s="8" customFormat="1" x14ac:dyDescent="0.2">
      <c r="A31" s="7"/>
      <c r="B31" s="19"/>
      <c r="C31" s="25">
        <v>43767</v>
      </c>
      <c r="D31" s="35" t="s">
        <v>197</v>
      </c>
      <c r="E31" s="35"/>
      <c r="F31" s="18" t="s">
        <v>211</v>
      </c>
      <c r="G31" s="18"/>
      <c r="H31" s="18"/>
      <c r="I31" s="1">
        <v>1875</v>
      </c>
      <c r="J31" s="36"/>
      <c r="K31" s="12"/>
    </row>
    <row r="32" spans="1:11" s="8" customFormat="1" x14ac:dyDescent="0.2">
      <c r="A32" s="7"/>
      <c r="B32" s="19"/>
      <c r="C32" s="25">
        <v>43767</v>
      </c>
      <c r="D32" s="35" t="s">
        <v>212</v>
      </c>
      <c r="E32" s="35"/>
      <c r="F32" s="18" t="s">
        <v>213</v>
      </c>
      <c r="G32" s="18"/>
      <c r="H32" s="18"/>
      <c r="I32" s="1">
        <v>2866.07</v>
      </c>
      <c r="J32" s="36"/>
      <c r="K32" s="12"/>
    </row>
    <row r="33" spans="1:11" s="8" customFormat="1" x14ac:dyDescent="0.2">
      <c r="A33" s="7"/>
      <c r="B33" s="19"/>
      <c r="C33" s="25">
        <v>43767</v>
      </c>
      <c r="D33" s="35" t="s">
        <v>214</v>
      </c>
      <c r="E33" s="35"/>
      <c r="F33" s="18" t="s">
        <v>215</v>
      </c>
      <c r="G33" s="18"/>
      <c r="H33" s="18"/>
      <c r="I33" s="1">
        <v>2400</v>
      </c>
      <c r="J33" s="36"/>
      <c r="K33" s="12"/>
    </row>
    <row r="34" spans="1:11" s="8" customFormat="1" x14ac:dyDescent="0.2">
      <c r="A34" s="7"/>
      <c r="B34" s="19"/>
      <c r="C34" s="25">
        <v>43767</v>
      </c>
      <c r="D34" s="35" t="s">
        <v>223</v>
      </c>
      <c r="E34" s="35"/>
      <c r="F34" s="18" t="s">
        <v>216</v>
      </c>
      <c r="G34" s="18"/>
      <c r="H34" s="18"/>
      <c r="I34" s="1">
        <v>800</v>
      </c>
      <c r="J34" s="36"/>
      <c r="K34" s="12"/>
    </row>
    <row r="35" spans="1:11" s="8" customFormat="1" x14ac:dyDescent="0.2">
      <c r="A35" s="7"/>
      <c r="B35" s="19"/>
      <c r="C35" s="25">
        <v>43767</v>
      </c>
      <c r="D35" s="35" t="s">
        <v>217</v>
      </c>
      <c r="E35" s="35"/>
      <c r="F35" s="18" t="s">
        <v>218</v>
      </c>
      <c r="G35" s="18"/>
      <c r="H35" s="18"/>
      <c r="I35" s="1">
        <v>2825</v>
      </c>
      <c r="J35" s="36"/>
      <c r="K35" s="12"/>
    </row>
    <row r="36" spans="1:11" s="8" customFormat="1" x14ac:dyDescent="0.2">
      <c r="A36" s="7"/>
      <c r="B36" s="19"/>
      <c r="C36" s="25">
        <v>43768</v>
      </c>
      <c r="D36" s="35" t="s">
        <v>83</v>
      </c>
      <c r="E36" s="35"/>
      <c r="F36" s="18" t="s">
        <v>219</v>
      </c>
      <c r="G36" s="18"/>
      <c r="H36" s="18"/>
      <c r="I36" s="1">
        <v>315</v>
      </c>
      <c r="J36" s="36"/>
      <c r="K36" s="12"/>
    </row>
    <row r="37" spans="1:11" s="8" customFormat="1" x14ac:dyDescent="0.2">
      <c r="A37" s="7"/>
      <c r="B37" s="19"/>
      <c r="C37" s="25">
        <v>43768</v>
      </c>
      <c r="D37" s="35" t="s">
        <v>191</v>
      </c>
      <c r="E37" s="35"/>
      <c r="F37" s="18" t="s">
        <v>192</v>
      </c>
      <c r="G37" s="18"/>
      <c r="H37" s="18"/>
      <c r="I37" s="1">
        <v>4500</v>
      </c>
      <c r="J37" s="36"/>
      <c r="K37" s="12"/>
    </row>
    <row r="38" spans="1:11" s="8" customFormat="1" x14ac:dyDescent="0.2">
      <c r="A38" s="7"/>
      <c r="B38" s="19"/>
      <c r="C38" s="25">
        <v>43769</v>
      </c>
      <c r="D38" s="35" t="s">
        <v>224</v>
      </c>
      <c r="E38" s="35"/>
      <c r="F38" s="18" t="s">
        <v>220</v>
      </c>
      <c r="G38" s="18"/>
      <c r="H38" s="18"/>
      <c r="I38" s="1">
        <v>1560</v>
      </c>
      <c r="J38" s="36"/>
      <c r="K38" s="12"/>
    </row>
    <row r="39" spans="1:11" s="8" customFormat="1" x14ac:dyDescent="0.2">
      <c r="A39" s="7"/>
      <c r="B39" s="19"/>
      <c r="C39" s="25">
        <v>43769</v>
      </c>
      <c r="D39" s="35" t="s">
        <v>5</v>
      </c>
      <c r="E39" s="35"/>
      <c r="F39" s="18" t="s">
        <v>6</v>
      </c>
      <c r="G39" s="18"/>
      <c r="H39" s="18"/>
      <c r="I39" s="1">
        <v>4964.72</v>
      </c>
      <c r="J39" s="36"/>
      <c r="K39" s="12"/>
    </row>
    <row r="40" spans="1:11" s="8" customFormat="1" x14ac:dyDescent="0.2">
      <c r="A40" s="7"/>
      <c r="B40" s="19"/>
      <c r="C40" s="25"/>
      <c r="D40" s="35"/>
      <c r="E40" s="35"/>
      <c r="F40" s="18"/>
      <c r="G40" s="18"/>
      <c r="H40" s="18"/>
      <c r="I40" s="1"/>
      <c r="J40" s="36"/>
      <c r="K40" s="12"/>
    </row>
    <row r="41" spans="1:11" ht="5.0999999999999996" customHeight="1" x14ac:dyDescent="0.2">
      <c r="A41" s="22"/>
      <c r="B41" s="16"/>
      <c r="C41" s="17"/>
      <c r="D41" s="38"/>
      <c r="E41" s="27"/>
      <c r="F41" s="27"/>
      <c r="G41" s="27"/>
      <c r="H41" s="27"/>
      <c r="I41" s="39"/>
      <c r="J41" s="40"/>
      <c r="K41" s="23"/>
    </row>
    <row r="42" spans="1:11" x14ac:dyDescent="0.2">
      <c r="A42" s="22"/>
      <c r="B42" s="19"/>
      <c r="C42" s="20"/>
      <c r="D42" s="35"/>
      <c r="E42" s="41" t="s">
        <v>10</v>
      </c>
      <c r="F42" s="11"/>
      <c r="G42" s="11"/>
      <c r="H42" s="11"/>
      <c r="I42" s="42">
        <f>SUM(I13:I40)</f>
        <v>89221.790000000008</v>
      </c>
      <c r="J42" s="36"/>
      <c r="K42" s="23"/>
    </row>
    <row r="43" spans="1:11" ht="5.0999999999999996" customHeight="1" x14ac:dyDescent="0.2">
      <c r="A43" s="22"/>
      <c r="B43" s="29"/>
      <c r="C43" s="30"/>
      <c r="D43" s="30"/>
      <c r="E43" s="24"/>
      <c r="F43" s="24"/>
      <c r="G43" s="24"/>
      <c r="H43" s="24"/>
      <c r="I43" s="43"/>
      <c r="J43" s="44"/>
      <c r="K43" s="23"/>
    </row>
    <row r="46" spans="1:11" s="8" customFormat="1" x14ac:dyDescent="0.2"/>
    <row r="47" spans="1:11" s="8" customFormat="1" x14ac:dyDescent="0.2"/>
    <row r="48" spans="1:11" s="8" customFormat="1" ht="0.95" customHeight="1" x14ac:dyDescent="0.2">
      <c r="B48" s="45"/>
      <c r="C48" s="45"/>
      <c r="D48" s="45"/>
      <c r="E48" s="45"/>
      <c r="F48" s="45"/>
      <c r="G48" s="45"/>
      <c r="H48" s="45"/>
      <c r="I48" s="45"/>
      <c r="J48" s="45"/>
    </row>
    <row r="49" spans="2:10" s="8" customFormat="1" x14ac:dyDescent="0.2">
      <c r="B49" s="4" t="s">
        <v>11</v>
      </c>
      <c r="C49" s="5"/>
      <c r="D49" s="5"/>
      <c r="E49" s="5"/>
      <c r="F49" s="5"/>
      <c r="G49" s="5"/>
      <c r="H49" s="5"/>
      <c r="I49" s="5"/>
      <c r="J49" s="5"/>
    </row>
    <row r="50" spans="2:10" s="8" customFormat="1" x14ac:dyDescent="0.2">
      <c r="B50" s="4" t="s">
        <v>12</v>
      </c>
      <c r="C50" s="5"/>
      <c r="D50" s="5"/>
      <c r="E50" s="5"/>
      <c r="F50" s="5"/>
      <c r="G50" s="5"/>
      <c r="H50" s="5"/>
      <c r="I50" s="5"/>
      <c r="J50" s="5"/>
    </row>
  </sheetData>
  <pageMargins left="0.39370078740157483" right="0.39370078740157483" top="0.39370078740157483" bottom="0.39370078740157483" header="0.31496062992125984" footer="0.31496062992125984"/>
  <pageSetup scale="85" orientation="landscape" horizont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topLeftCell="A2" zoomScale="90" zoomScaleNormal="90" workbookViewId="0">
      <selection activeCell="H46" sqref="H46"/>
    </sheetView>
  </sheetViews>
  <sheetFormatPr baseColWidth="10" defaultColWidth="11.42578125" defaultRowHeight="14.25" x14ac:dyDescent="0.2"/>
  <cols>
    <col min="1" max="1" width="10.7109375" style="3" customWidth="1"/>
    <col min="2" max="2" width="1.7109375" style="3" customWidth="1"/>
    <col min="3" max="4" width="15.7109375" style="3" customWidth="1"/>
    <col min="5" max="5" width="20.7109375" style="3" customWidth="1"/>
    <col min="6" max="6" width="25.7109375" style="3" customWidth="1"/>
    <col min="7" max="7" width="20.7109375" style="3" customWidth="1"/>
    <col min="8" max="8" width="10.7109375" style="3" customWidth="1"/>
    <col min="9" max="9" width="15.7109375" style="3" customWidth="1"/>
    <col min="10" max="10" width="1.7109375" style="3" customWidth="1"/>
    <col min="11" max="11" width="10.7109375" style="8" customWidth="1"/>
    <col min="12" max="16384" width="11.42578125" style="3"/>
  </cols>
  <sheetData>
    <row r="1" spans="1:11" s="8" customFormat="1" x14ac:dyDescent="0.2"/>
    <row r="2" spans="1:11" s="8" customFormat="1" x14ac:dyDescent="0.2"/>
    <row r="3" spans="1:11" s="8" customFormat="1" x14ac:dyDescent="0.2"/>
    <row r="4" spans="1:11" s="8" customFormat="1" x14ac:dyDescent="0.2">
      <c r="B4" s="13"/>
      <c r="C4" s="13"/>
      <c r="D4" s="13"/>
      <c r="E4" s="13"/>
      <c r="F4" s="9"/>
      <c r="G4" s="9"/>
      <c r="H4" s="9"/>
      <c r="I4" s="1"/>
      <c r="J4" s="13"/>
      <c r="K4" s="12"/>
    </row>
    <row r="5" spans="1:11" x14ac:dyDescent="0.2">
      <c r="A5" s="4"/>
      <c r="B5" s="5"/>
      <c r="C5" s="5"/>
      <c r="D5" s="5"/>
      <c r="E5" s="5"/>
      <c r="F5" s="6"/>
      <c r="G5" s="6"/>
      <c r="H5" s="6"/>
      <c r="I5" s="6"/>
      <c r="J5" s="5"/>
      <c r="K5" s="5"/>
    </row>
    <row r="6" spans="1:11" x14ac:dyDescent="0.2">
      <c r="A6" s="4"/>
      <c r="B6" s="5"/>
      <c r="C6" s="5"/>
      <c r="D6" s="5"/>
      <c r="E6" s="5"/>
      <c r="F6" s="6"/>
      <c r="G6" s="6"/>
      <c r="H6" s="6"/>
      <c r="I6" s="6"/>
      <c r="J6" s="5"/>
      <c r="K6" s="5"/>
    </row>
    <row r="7" spans="1:11" x14ac:dyDescent="0.2">
      <c r="A7" s="4"/>
      <c r="B7" s="5"/>
      <c r="C7" s="5"/>
      <c r="D7" s="5"/>
      <c r="E7" s="5"/>
      <c r="F7" s="6"/>
      <c r="G7" s="6"/>
      <c r="H7" s="6"/>
      <c r="I7" s="6"/>
      <c r="J7" s="5"/>
      <c r="K7" s="5"/>
    </row>
    <row r="8" spans="1:11" x14ac:dyDescent="0.2">
      <c r="A8" s="8"/>
      <c r="B8" s="22"/>
      <c r="C8" s="22"/>
      <c r="D8" s="31"/>
      <c r="E8" s="31"/>
      <c r="F8" s="31"/>
      <c r="G8" s="31"/>
      <c r="H8" s="31"/>
      <c r="I8" s="31"/>
      <c r="J8" s="22"/>
    </row>
    <row r="9" spans="1:11" x14ac:dyDescent="0.2">
      <c r="A9" s="8"/>
      <c r="B9" s="22"/>
      <c r="C9" s="22"/>
      <c r="D9" s="31"/>
      <c r="E9" s="31"/>
      <c r="F9" s="31"/>
      <c r="G9" s="31"/>
      <c r="H9" s="31"/>
      <c r="I9" s="31"/>
      <c r="J9" s="22"/>
    </row>
    <row r="10" spans="1:11" x14ac:dyDescent="0.2">
      <c r="A10" s="8"/>
      <c r="B10" s="4" t="s">
        <v>225</v>
      </c>
      <c r="C10" s="5"/>
      <c r="D10" s="5"/>
      <c r="E10" s="5"/>
      <c r="F10" s="5"/>
      <c r="G10" s="5"/>
      <c r="H10" s="5"/>
      <c r="I10" s="5"/>
      <c r="J10" s="5"/>
    </row>
    <row r="11" spans="1:11" x14ac:dyDescent="0.2">
      <c r="A11" s="8"/>
      <c r="B11" s="26"/>
      <c r="C11" s="26"/>
      <c r="D11" s="32"/>
      <c r="E11" s="32"/>
      <c r="F11" s="32"/>
      <c r="G11" s="32"/>
      <c r="H11" s="32"/>
      <c r="I11" s="32"/>
      <c r="J11" s="26"/>
    </row>
    <row r="12" spans="1:11" x14ac:dyDescent="0.2">
      <c r="A12" s="7"/>
      <c r="B12" s="28"/>
      <c r="C12" s="14" t="s">
        <v>0</v>
      </c>
      <c r="D12" s="14" t="s">
        <v>1</v>
      </c>
      <c r="E12" s="14"/>
      <c r="F12" s="15" t="s">
        <v>7</v>
      </c>
      <c r="G12" s="15"/>
      <c r="H12" s="15"/>
      <c r="I12" s="33" t="s">
        <v>8</v>
      </c>
      <c r="J12" s="34"/>
      <c r="K12" s="12"/>
    </row>
    <row r="13" spans="1:11" s="8" customFormat="1" x14ac:dyDescent="0.2">
      <c r="A13" s="7"/>
      <c r="B13" s="19"/>
      <c r="C13" s="25"/>
      <c r="D13" s="35"/>
      <c r="E13" s="35"/>
      <c r="F13" s="18"/>
      <c r="G13" s="18"/>
      <c r="H13" s="18"/>
      <c r="I13" s="1"/>
      <c r="J13" s="36"/>
      <c r="K13" s="12"/>
    </row>
    <row r="14" spans="1:11" s="8" customFormat="1" x14ac:dyDescent="0.2">
      <c r="A14" s="7"/>
      <c r="B14" s="19"/>
      <c r="C14" s="25">
        <v>43780</v>
      </c>
      <c r="D14" s="35" t="s">
        <v>228</v>
      </c>
      <c r="E14" s="35"/>
      <c r="F14" s="18" t="s">
        <v>229</v>
      </c>
      <c r="G14" s="18"/>
      <c r="H14" s="18"/>
      <c r="I14" s="1">
        <v>325</v>
      </c>
      <c r="J14" s="36"/>
      <c r="K14" s="12"/>
    </row>
    <row r="15" spans="1:11" s="8" customFormat="1" x14ac:dyDescent="0.2">
      <c r="A15" s="7"/>
      <c r="B15" s="19"/>
      <c r="C15" s="25">
        <v>43782</v>
      </c>
      <c r="D15" s="35" t="s">
        <v>249</v>
      </c>
      <c r="E15" s="35"/>
      <c r="F15" s="18" t="s">
        <v>6</v>
      </c>
      <c r="G15" s="18"/>
      <c r="H15" s="18"/>
      <c r="I15" s="1">
        <v>3310</v>
      </c>
      <c r="J15" s="36"/>
      <c r="K15" s="12"/>
    </row>
    <row r="16" spans="1:11" s="8" customFormat="1" x14ac:dyDescent="0.2">
      <c r="A16" s="7"/>
      <c r="B16" s="19"/>
      <c r="C16" s="25">
        <v>43787</v>
      </c>
      <c r="D16" s="35" t="s">
        <v>3</v>
      </c>
      <c r="E16" s="35"/>
      <c r="F16" s="18" t="s">
        <v>231</v>
      </c>
      <c r="G16" s="18"/>
      <c r="H16" s="18"/>
      <c r="I16" s="1">
        <v>904</v>
      </c>
      <c r="J16" s="36"/>
      <c r="K16" s="12"/>
    </row>
    <row r="17" spans="1:11" s="8" customFormat="1" x14ac:dyDescent="0.2">
      <c r="A17" s="7"/>
      <c r="B17" s="19"/>
      <c r="C17" s="25">
        <v>43787</v>
      </c>
      <c r="D17" s="35" t="s">
        <v>3</v>
      </c>
      <c r="E17" s="35"/>
      <c r="F17" s="18" t="s">
        <v>232</v>
      </c>
      <c r="G17" s="18"/>
      <c r="H17" s="18"/>
      <c r="I17" s="1">
        <v>299</v>
      </c>
      <c r="J17" s="36"/>
      <c r="K17" s="12"/>
    </row>
    <row r="18" spans="1:11" s="8" customFormat="1" x14ac:dyDescent="0.2">
      <c r="A18" s="7"/>
      <c r="B18" s="19"/>
      <c r="C18" s="25">
        <v>43787</v>
      </c>
      <c r="D18" s="35" t="s">
        <v>180</v>
      </c>
      <c r="E18" s="35"/>
      <c r="F18" s="18" t="s">
        <v>233</v>
      </c>
      <c r="G18" s="18"/>
      <c r="H18" s="18"/>
      <c r="I18" s="1">
        <v>800</v>
      </c>
      <c r="J18" s="36"/>
      <c r="K18" s="12"/>
    </row>
    <row r="19" spans="1:11" s="8" customFormat="1" x14ac:dyDescent="0.2">
      <c r="A19" s="7"/>
      <c r="B19" s="19"/>
      <c r="C19" s="25">
        <v>43787</v>
      </c>
      <c r="D19" s="35" t="s">
        <v>230</v>
      </c>
      <c r="E19" s="35"/>
      <c r="F19" s="18" t="s">
        <v>234</v>
      </c>
      <c r="G19" s="18"/>
      <c r="H19" s="18"/>
      <c r="I19" s="1">
        <v>694.17</v>
      </c>
      <c r="J19" s="36"/>
      <c r="K19" s="12"/>
    </row>
    <row r="20" spans="1:11" s="8" customFormat="1" x14ac:dyDescent="0.2">
      <c r="A20" s="7"/>
      <c r="B20" s="19"/>
      <c r="C20" s="25">
        <v>43794</v>
      </c>
      <c r="D20" s="35" t="s">
        <v>3</v>
      </c>
      <c r="E20" s="35"/>
      <c r="F20" s="18" t="s">
        <v>235</v>
      </c>
      <c r="G20" s="18"/>
      <c r="H20" s="18"/>
      <c r="I20" s="1">
        <v>264.83</v>
      </c>
      <c r="J20" s="36"/>
      <c r="K20" s="12"/>
    </row>
    <row r="21" spans="1:11" s="8" customFormat="1" x14ac:dyDescent="0.2">
      <c r="A21" s="7"/>
      <c r="B21" s="19"/>
      <c r="C21" s="25">
        <v>43765</v>
      </c>
      <c r="D21" s="35" t="s">
        <v>191</v>
      </c>
      <c r="E21" s="35"/>
      <c r="F21" s="18" t="s">
        <v>240</v>
      </c>
      <c r="G21" s="18"/>
      <c r="H21" s="18"/>
      <c r="I21" s="1">
        <v>4500</v>
      </c>
      <c r="J21" s="36"/>
      <c r="K21" s="12"/>
    </row>
    <row r="22" spans="1:11" s="8" customFormat="1" x14ac:dyDescent="0.2">
      <c r="A22" s="7"/>
      <c r="B22" s="19"/>
      <c r="C22" s="25">
        <v>43765</v>
      </c>
      <c r="D22" s="35" t="s">
        <v>189</v>
      </c>
      <c r="E22" s="35"/>
      <c r="F22" s="18" t="s">
        <v>241</v>
      </c>
      <c r="G22" s="18"/>
      <c r="H22" s="18"/>
      <c r="I22" s="1">
        <v>26225</v>
      </c>
      <c r="J22" s="36"/>
      <c r="K22" s="12"/>
    </row>
    <row r="23" spans="1:11" s="8" customFormat="1" x14ac:dyDescent="0.2">
      <c r="A23" s="7"/>
      <c r="B23" s="19"/>
      <c r="C23" s="25">
        <v>43765</v>
      </c>
      <c r="D23" s="35" t="s">
        <v>236</v>
      </c>
      <c r="E23" s="35"/>
      <c r="F23" s="18" t="s">
        <v>242</v>
      </c>
      <c r="G23" s="18"/>
      <c r="H23" s="18"/>
      <c r="I23" s="1">
        <v>1445</v>
      </c>
      <c r="J23" s="36"/>
      <c r="K23" s="12"/>
    </row>
    <row r="24" spans="1:11" s="8" customFormat="1" x14ac:dyDescent="0.2">
      <c r="A24" s="7"/>
      <c r="B24" s="19"/>
      <c r="C24" s="25">
        <v>43765</v>
      </c>
      <c r="D24" s="35" t="s">
        <v>217</v>
      </c>
      <c r="E24" s="35"/>
      <c r="F24" s="18" t="s">
        <v>243</v>
      </c>
      <c r="G24" s="18"/>
      <c r="H24" s="18"/>
      <c r="I24" s="1">
        <v>5050</v>
      </c>
      <c r="J24" s="36"/>
      <c r="K24" s="12"/>
    </row>
    <row r="25" spans="1:11" s="8" customFormat="1" x14ac:dyDescent="0.2">
      <c r="A25" s="7"/>
      <c r="B25" s="19"/>
      <c r="C25" s="25">
        <v>43765</v>
      </c>
      <c r="D25" s="35" t="s">
        <v>237</v>
      </c>
      <c r="E25" s="35"/>
      <c r="F25" s="18" t="s">
        <v>244</v>
      </c>
      <c r="G25" s="18"/>
      <c r="H25" s="18"/>
      <c r="I25" s="1">
        <v>21450</v>
      </c>
      <c r="J25" s="36"/>
      <c r="K25" s="12"/>
    </row>
    <row r="26" spans="1:11" s="8" customFormat="1" x14ac:dyDescent="0.2">
      <c r="A26" s="7"/>
      <c r="B26" s="19"/>
      <c r="C26" s="25">
        <v>43765</v>
      </c>
      <c r="D26" s="35" t="s">
        <v>238</v>
      </c>
      <c r="E26" s="35"/>
      <c r="F26" s="18" t="s">
        <v>245</v>
      </c>
      <c r="G26" s="18"/>
      <c r="H26" s="18"/>
      <c r="I26" s="1">
        <v>7450</v>
      </c>
      <c r="J26" s="36"/>
      <c r="K26" s="12"/>
    </row>
    <row r="27" spans="1:11" s="8" customFormat="1" x14ac:dyDescent="0.2">
      <c r="A27" s="7"/>
      <c r="B27" s="19"/>
      <c r="C27" s="25">
        <v>43765</v>
      </c>
      <c r="D27" s="35" t="s">
        <v>217</v>
      </c>
      <c r="E27" s="35"/>
      <c r="F27" s="18" t="s">
        <v>246</v>
      </c>
      <c r="G27" s="18"/>
      <c r="H27" s="18"/>
      <c r="I27" s="1">
        <v>3150</v>
      </c>
      <c r="J27" s="36"/>
      <c r="K27" s="12"/>
    </row>
    <row r="28" spans="1:11" s="8" customFormat="1" x14ac:dyDescent="0.2">
      <c r="A28" s="7"/>
      <c r="B28" s="19"/>
      <c r="C28" s="25">
        <v>43798</v>
      </c>
      <c r="D28" s="35" t="s">
        <v>239</v>
      </c>
      <c r="E28" s="35"/>
      <c r="F28" s="18" t="s">
        <v>247</v>
      </c>
      <c r="G28" s="18"/>
      <c r="H28" s="18"/>
      <c r="I28" s="1">
        <v>382.5</v>
      </c>
      <c r="J28" s="36"/>
      <c r="K28" s="12"/>
    </row>
    <row r="29" spans="1:11" s="8" customFormat="1" x14ac:dyDescent="0.2">
      <c r="A29" s="7"/>
      <c r="B29" s="19"/>
      <c r="C29" s="25">
        <v>43798</v>
      </c>
      <c r="D29" s="35" t="s">
        <v>205</v>
      </c>
      <c r="E29" s="35"/>
      <c r="F29" s="18" t="s">
        <v>248</v>
      </c>
      <c r="G29" s="18"/>
      <c r="H29" s="18"/>
      <c r="I29" s="1">
        <v>10240</v>
      </c>
      <c r="J29" s="36"/>
      <c r="K29" s="12"/>
    </row>
    <row r="30" spans="1:11" s="8" customFormat="1" x14ac:dyDescent="0.2">
      <c r="A30" s="7"/>
      <c r="B30" s="19"/>
      <c r="C30" s="25">
        <v>43798</v>
      </c>
      <c r="D30" s="35" t="s">
        <v>249</v>
      </c>
      <c r="E30" s="35"/>
      <c r="F30" s="18" t="s">
        <v>6</v>
      </c>
      <c r="G30" s="18"/>
      <c r="H30" s="18"/>
      <c r="I30" s="1">
        <v>3388.45</v>
      </c>
      <c r="J30" s="36"/>
      <c r="K30" s="12"/>
    </row>
    <row r="31" spans="1:11" s="8" customFormat="1" x14ac:dyDescent="0.2">
      <c r="A31" s="7"/>
      <c r="B31" s="19"/>
      <c r="C31" s="25"/>
      <c r="D31" s="35"/>
      <c r="E31" s="35"/>
      <c r="F31" s="18"/>
      <c r="G31" s="18"/>
      <c r="H31" s="18"/>
      <c r="I31" s="1"/>
      <c r="J31" s="36"/>
      <c r="K31" s="12"/>
    </row>
    <row r="32" spans="1:11" ht="5.0999999999999996" customHeight="1" x14ac:dyDescent="0.2">
      <c r="A32" s="22"/>
      <c r="B32" s="16"/>
      <c r="C32" s="17"/>
      <c r="D32" s="38"/>
      <c r="E32" s="27"/>
      <c r="F32" s="27"/>
      <c r="G32" s="27"/>
      <c r="H32" s="27"/>
      <c r="I32" s="39"/>
      <c r="J32" s="40"/>
      <c r="K32" s="23"/>
    </row>
    <row r="33" spans="1:11" x14ac:dyDescent="0.2">
      <c r="A33" s="22"/>
      <c r="B33" s="19"/>
      <c r="C33" s="20"/>
      <c r="D33" s="35"/>
      <c r="E33" s="41" t="s">
        <v>10</v>
      </c>
      <c r="F33" s="11"/>
      <c r="G33" s="11"/>
      <c r="H33" s="11"/>
      <c r="I33" s="42">
        <f>SUM(I13:I31)</f>
        <v>89877.95</v>
      </c>
      <c r="J33" s="36"/>
      <c r="K33" s="23"/>
    </row>
    <row r="34" spans="1:11" ht="5.0999999999999996" customHeight="1" x14ac:dyDescent="0.2">
      <c r="A34" s="22"/>
      <c r="B34" s="29"/>
      <c r="C34" s="30"/>
      <c r="D34" s="30"/>
      <c r="E34" s="24"/>
      <c r="F34" s="24"/>
      <c r="G34" s="24"/>
      <c r="H34" s="24"/>
      <c r="I34" s="43"/>
      <c r="J34" s="44"/>
      <c r="K34" s="23"/>
    </row>
    <row r="37" spans="1:11" s="8" customFormat="1" x14ac:dyDescent="0.2"/>
    <row r="38" spans="1:11" s="8" customFormat="1" x14ac:dyDescent="0.2"/>
    <row r="39" spans="1:11" s="8" customFormat="1" ht="0.95" customHeight="1" x14ac:dyDescent="0.2">
      <c r="B39" s="45"/>
      <c r="C39" s="45"/>
      <c r="D39" s="45"/>
      <c r="E39" s="45"/>
      <c r="F39" s="45"/>
      <c r="G39" s="45"/>
      <c r="H39" s="45"/>
      <c r="I39" s="45"/>
      <c r="J39" s="45"/>
    </row>
    <row r="40" spans="1:11" s="8" customFormat="1" x14ac:dyDescent="0.2">
      <c r="B40" s="4" t="s">
        <v>11</v>
      </c>
      <c r="C40" s="5"/>
      <c r="D40" s="5"/>
      <c r="E40" s="5"/>
      <c r="F40" s="5"/>
      <c r="G40" s="5"/>
      <c r="H40" s="5"/>
      <c r="I40" s="5"/>
      <c r="J40" s="5"/>
    </row>
    <row r="41" spans="1:11" s="8" customFormat="1" x14ac:dyDescent="0.2">
      <c r="B41" s="4" t="s">
        <v>12</v>
      </c>
      <c r="C41" s="5"/>
      <c r="D41" s="5"/>
      <c r="E41" s="5"/>
      <c r="F41" s="5"/>
      <c r="G41" s="5"/>
      <c r="H41" s="5"/>
      <c r="I41" s="5"/>
      <c r="J41" s="5"/>
    </row>
  </sheetData>
  <pageMargins left="0.39370078740157483" right="0.39370078740157483" top="0.39370078740157483" bottom="0.39370078740157483" header="0.31496062992125984" footer="0.31496062992125984"/>
  <pageSetup scale="85" orientation="landscape" horizont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tabSelected="1" zoomScale="90" zoomScaleNormal="90" workbookViewId="0">
      <selection activeCell="E29" sqref="E29"/>
    </sheetView>
  </sheetViews>
  <sheetFormatPr baseColWidth="10" defaultColWidth="11.42578125" defaultRowHeight="14.25" x14ac:dyDescent="0.2"/>
  <cols>
    <col min="1" max="1" width="10.7109375" style="3" customWidth="1"/>
    <col min="2" max="2" width="1.7109375" style="3" customWidth="1"/>
    <col min="3" max="4" width="15.7109375" style="3" customWidth="1"/>
    <col min="5" max="5" width="20.7109375" style="3" customWidth="1"/>
    <col min="6" max="6" width="25.7109375" style="3" customWidth="1"/>
    <col min="7" max="7" width="20.7109375" style="3" customWidth="1"/>
    <col min="8" max="8" width="10.7109375" style="3" customWidth="1"/>
    <col min="9" max="9" width="15.7109375" style="3" customWidth="1"/>
    <col min="10" max="10" width="1.7109375" style="3" customWidth="1"/>
    <col min="11" max="11" width="10.7109375" style="8" customWidth="1"/>
    <col min="12" max="16384" width="11.42578125" style="3"/>
  </cols>
  <sheetData>
    <row r="1" spans="1:11" s="8" customFormat="1" x14ac:dyDescent="0.2"/>
    <row r="2" spans="1:11" s="8" customFormat="1" x14ac:dyDescent="0.2"/>
    <row r="3" spans="1:11" s="8" customFormat="1" x14ac:dyDescent="0.2"/>
    <row r="4" spans="1:11" s="8" customFormat="1" x14ac:dyDescent="0.2">
      <c r="B4" s="13"/>
      <c r="C4" s="13"/>
      <c r="D4" s="13"/>
      <c r="E4" s="13"/>
      <c r="F4" s="9"/>
      <c r="G4" s="9"/>
      <c r="H4" s="9"/>
      <c r="I4" s="1"/>
      <c r="J4" s="13"/>
      <c r="K4" s="12"/>
    </row>
    <row r="5" spans="1:11" x14ac:dyDescent="0.2">
      <c r="A5" s="4"/>
      <c r="B5" s="5"/>
      <c r="C5" s="5"/>
      <c r="D5" s="5"/>
      <c r="E5" s="5"/>
      <c r="F5" s="6"/>
      <c r="G5" s="6"/>
      <c r="H5" s="6"/>
      <c r="I5" s="6"/>
      <c r="J5" s="5"/>
      <c r="K5" s="5"/>
    </row>
    <row r="6" spans="1:11" x14ac:dyDescent="0.2">
      <c r="A6" s="4"/>
      <c r="B6" s="5"/>
      <c r="C6" s="5"/>
      <c r="D6" s="5"/>
      <c r="E6" s="5"/>
      <c r="F6" s="6"/>
      <c r="G6" s="6"/>
      <c r="H6" s="6"/>
      <c r="I6" s="6"/>
      <c r="J6" s="5"/>
      <c r="K6" s="5"/>
    </row>
    <row r="7" spans="1:11" x14ac:dyDescent="0.2">
      <c r="A7" s="4"/>
      <c r="B7" s="5"/>
      <c r="C7" s="5"/>
      <c r="D7" s="5"/>
      <c r="E7" s="5"/>
      <c r="F7" s="6"/>
      <c r="G7" s="6"/>
      <c r="H7" s="6"/>
      <c r="I7" s="6"/>
      <c r="J7" s="5"/>
      <c r="K7" s="5"/>
    </row>
    <row r="8" spans="1:11" x14ac:dyDescent="0.2">
      <c r="A8" s="8"/>
      <c r="B8" s="22"/>
      <c r="C8" s="22"/>
      <c r="D8" s="31"/>
      <c r="E8" s="31"/>
      <c r="F8" s="31"/>
      <c r="G8" s="31"/>
      <c r="H8" s="31"/>
      <c r="I8" s="31"/>
      <c r="J8" s="22"/>
    </row>
    <row r="9" spans="1:11" x14ac:dyDescent="0.2">
      <c r="A9" s="8"/>
      <c r="B9" s="22"/>
      <c r="C9" s="22"/>
      <c r="D9" s="31"/>
      <c r="E9" s="31"/>
      <c r="F9" s="31"/>
      <c r="G9" s="31"/>
      <c r="H9" s="31"/>
      <c r="I9" s="31"/>
      <c r="J9" s="22"/>
    </row>
    <row r="10" spans="1:11" x14ac:dyDescent="0.2">
      <c r="A10" s="8"/>
      <c r="B10" s="4" t="s">
        <v>250</v>
      </c>
      <c r="C10" s="5"/>
      <c r="D10" s="5"/>
      <c r="E10" s="5"/>
      <c r="F10" s="5"/>
      <c r="G10" s="5"/>
      <c r="H10" s="5"/>
      <c r="I10" s="5"/>
      <c r="J10" s="5"/>
    </row>
    <row r="11" spans="1:11" x14ac:dyDescent="0.2">
      <c r="A11" s="8"/>
      <c r="B11" s="26"/>
      <c r="C11" s="26"/>
      <c r="D11" s="32"/>
      <c r="E11" s="32"/>
      <c r="F11" s="32"/>
      <c r="G11" s="32"/>
      <c r="H11" s="32"/>
      <c r="I11" s="32"/>
      <c r="J11" s="26"/>
    </row>
    <row r="12" spans="1:11" x14ac:dyDescent="0.2">
      <c r="A12" s="7"/>
      <c r="B12" s="28"/>
      <c r="C12" s="14" t="s">
        <v>0</v>
      </c>
      <c r="D12" s="14" t="s">
        <v>1</v>
      </c>
      <c r="E12" s="14"/>
      <c r="F12" s="15" t="s">
        <v>7</v>
      </c>
      <c r="G12" s="15"/>
      <c r="H12" s="15"/>
      <c r="I12" s="33" t="s">
        <v>8</v>
      </c>
      <c r="J12" s="34"/>
      <c r="K12" s="12"/>
    </row>
    <row r="13" spans="1:11" s="8" customFormat="1" x14ac:dyDescent="0.2">
      <c r="A13" s="7"/>
      <c r="B13" s="19"/>
      <c r="C13" s="25"/>
      <c r="D13" s="35"/>
      <c r="E13" s="35"/>
      <c r="F13" s="18"/>
      <c r="G13" s="18"/>
      <c r="H13" s="18"/>
      <c r="I13" s="1"/>
      <c r="J13" s="36"/>
      <c r="K13" s="12"/>
    </row>
    <row r="14" spans="1:11" s="8" customFormat="1" x14ac:dyDescent="0.2">
      <c r="A14" s="7"/>
      <c r="B14" s="19"/>
      <c r="C14" s="25">
        <v>43812</v>
      </c>
      <c r="D14" s="35" t="s">
        <v>249</v>
      </c>
      <c r="E14" s="35"/>
      <c r="F14" s="18" t="s">
        <v>6</v>
      </c>
      <c r="G14" s="18"/>
      <c r="H14" s="18"/>
      <c r="I14" s="1">
        <v>4992.3999999999996</v>
      </c>
      <c r="J14" s="36"/>
      <c r="K14" s="12"/>
    </row>
    <row r="15" spans="1:11" s="8" customFormat="1" x14ac:dyDescent="0.2">
      <c r="A15" s="7"/>
      <c r="B15" s="19"/>
      <c r="C15" s="25">
        <v>43805</v>
      </c>
      <c r="D15" s="35" t="s">
        <v>191</v>
      </c>
      <c r="E15" s="35"/>
      <c r="F15" s="18" t="s">
        <v>251</v>
      </c>
      <c r="G15" s="18"/>
      <c r="H15" s="18"/>
      <c r="I15" s="1">
        <v>4500</v>
      </c>
      <c r="J15" s="36"/>
      <c r="K15" s="12"/>
    </row>
    <row r="16" spans="1:11" s="8" customFormat="1" x14ac:dyDescent="0.2">
      <c r="A16" s="7"/>
      <c r="B16" s="19"/>
      <c r="C16" s="25">
        <v>43805</v>
      </c>
      <c r="D16" s="35" t="s">
        <v>238</v>
      </c>
      <c r="E16" s="35"/>
      <c r="F16" s="18" t="s">
        <v>252</v>
      </c>
      <c r="G16" s="18"/>
      <c r="H16" s="18"/>
      <c r="I16" s="1">
        <v>7450</v>
      </c>
      <c r="J16" s="36"/>
      <c r="K16" s="12"/>
    </row>
    <row r="17" spans="1:11" s="8" customFormat="1" x14ac:dyDescent="0.2">
      <c r="A17" s="7"/>
      <c r="B17" s="19"/>
      <c r="C17" s="25">
        <v>43812</v>
      </c>
      <c r="D17" s="35" t="s">
        <v>3</v>
      </c>
      <c r="E17" s="35"/>
      <c r="F17" s="18" t="s">
        <v>253</v>
      </c>
      <c r="G17" s="18"/>
      <c r="H17" s="18"/>
      <c r="I17" s="1">
        <v>2374</v>
      </c>
      <c r="J17" s="36"/>
      <c r="K17" s="12"/>
    </row>
    <row r="18" spans="1:11" s="8" customFormat="1" x14ac:dyDescent="0.2">
      <c r="A18" s="7"/>
      <c r="B18" s="19"/>
      <c r="C18" s="25">
        <v>43812</v>
      </c>
      <c r="D18" s="35" t="s">
        <v>3</v>
      </c>
      <c r="E18" s="35"/>
      <c r="F18" s="18" t="s">
        <v>254</v>
      </c>
      <c r="G18" s="18"/>
      <c r="H18" s="18"/>
      <c r="I18" s="1">
        <v>299</v>
      </c>
      <c r="J18" s="36"/>
      <c r="K18" s="12"/>
    </row>
    <row r="19" spans="1:11" s="8" customFormat="1" x14ac:dyDescent="0.2">
      <c r="A19" s="7"/>
      <c r="B19" s="19"/>
      <c r="C19" s="25">
        <v>43812</v>
      </c>
      <c r="D19" s="35" t="s">
        <v>230</v>
      </c>
      <c r="E19" s="35"/>
      <c r="F19" s="18" t="s">
        <v>255</v>
      </c>
      <c r="G19" s="18"/>
      <c r="H19" s="18"/>
      <c r="I19" s="1">
        <v>662.25</v>
      </c>
      <c r="J19" s="36"/>
      <c r="K19" s="12"/>
    </row>
    <row r="20" spans="1:11" s="8" customFormat="1" x14ac:dyDescent="0.2">
      <c r="A20" s="7"/>
      <c r="B20" s="19"/>
      <c r="C20" s="25">
        <v>43816</v>
      </c>
      <c r="D20" s="35" t="s">
        <v>3</v>
      </c>
      <c r="E20" s="35"/>
      <c r="F20" s="18" t="s">
        <v>256</v>
      </c>
      <c r="G20" s="18"/>
      <c r="H20" s="18"/>
      <c r="I20" s="1">
        <v>478.1</v>
      </c>
      <c r="J20" s="36"/>
      <c r="K20" s="12"/>
    </row>
    <row r="21" spans="1:11" s="8" customFormat="1" x14ac:dyDescent="0.2">
      <c r="A21" s="7"/>
      <c r="B21" s="19"/>
      <c r="C21" s="25"/>
      <c r="D21" s="35"/>
      <c r="E21" s="35"/>
      <c r="F21" s="18"/>
      <c r="G21" s="18"/>
      <c r="H21" s="18"/>
      <c r="I21" s="1"/>
      <c r="J21" s="36"/>
      <c r="K21" s="12"/>
    </row>
    <row r="22" spans="1:11" s="8" customFormat="1" x14ac:dyDescent="0.2">
      <c r="A22" s="7"/>
      <c r="B22" s="19"/>
      <c r="C22" s="25"/>
      <c r="D22" s="35"/>
      <c r="E22" s="35"/>
      <c r="F22" s="18"/>
      <c r="G22" s="18"/>
      <c r="H22" s="18"/>
      <c r="I22" s="1"/>
      <c r="J22" s="36"/>
      <c r="K22" s="12"/>
    </row>
    <row r="23" spans="1:11" ht="5.0999999999999996" customHeight="1" x14ac:dyDescent="0.2">
      <c r="A23" s="22"/>
      <c r="B23" s="16"/>
      <c r="C23" s="17"/>
      <c r="D23" s="38"/>
      <c r="E23" s="27"/>
      <c r="F23" s="27"/>
      <c r="G23" s="27"/>
      <c r="H23" s="27"/>
      <c r="I23" s="39"/>
      <c r="J23" s="40"/>
      <c r="K23" s="23"/>
    </row>
    <row r="24" spans="1:11" x14ac:dyDescent="0.2">
      <c r="A24" s="22"/>
      <c r="B24" s="19"/>
      <c r="C24" s="20"/>
      <c r="D24" s="35"/>
      <c r="E24" s="41" t="s">
        <v>10</v>
      </c>
      <c r="F24" s="11"/>
      <c r="G24" s="11"/>
      <c r="H24" s="11"/>
      <c r="I24" s="42">
        <f>SUM(I13:I22)</f>
        <v>20755.75</v>
      </c>
      <c r="J24" s="36"/>
      <c r="K24" s="23"/>
    </row>
    <row r="25" spans="1:11" ht="5.0999999999999996" customHeight="1" x14ac:dyDescent="0.2">
      <c r="A25" s="22"/>
      <c r="B25" s="29"/>
      <c r="C25" s="30"/>
      <c r="D25" s="30"/>
      <c r="E25" s="24"/>
      <c r="F25" s="24"/>
      <c r="G25" s="24"/>
      <c r="H25" s="24"/>
      <c r="I25" s="43"/>
      <c r="J25" s="44"/>
      <c r="K25" s="23"/>
    </row>
    <row r="28" spans="1:11" s="8" customFormat="1" x14ac:dyDescent="0.2"/>
    <row r="29" spans="1:11" s="8" customFormat="1" x14ac:dyDescent="0.2"/>
    <row r="30" spans="1:11" s="8" customFormat="1" ht="0.95" customHeight="1" x14ac:dyDescent="0.2">
      <c r="B30" s="45"/>
      <c r="C30" s="45"/>
      <c r="D30" s="45"/>
      <c r="E30" s="45"/>
      <c r="F30" s="45"/>
      <c r="G30" s="45"/>
      <c r="H30" s="45"/>
      <c r="I30" s="45"/>
      <c r="J30" s="45"/>
    </row>
    <row r="31" spans="1:11" s="8" customFormat="1" x14ac:dyDescent="0.2">
      <c r="B31" s="4" t="s">
        <v>11</v>
      </c>
      <c r="C31" s="5"/>
      <c r="D31" s="5"/>
      <c r="E31" s="5"/>
      <c r="F31" s="5"/>
      <c r="G31" s="5"/>
      <c r="H31" s="5"/>
      <c r="I31" s="5"/>
      <c r="J31" s="5"/>
    </row>
    <row r="32" spans="1:11" s="8" customFormat="1" x14ac:dyDescent="0.2">
      <c r="B32" s="4" t="s">
        <v>12</v>
      </c>
      <c r="C32" s="5"/>
      <c r="D32" s="5"/>
      <c r="E32" s="5"/>
      <c r="F32" s="5"/>
      <c r="G32" s="5"/>
      <c r="H32" s="5"/>
      <c r="I32" s="5"/>
      <c r="J32" s="5"/>
    </row>
  </sheetData>
  <pageMargins left="0.39370078740157483" right="0.39370078740157483" top="0.39370078740157483" bottom="0.39370078740157483" header="0.31496062992125984" footer="0.31496062992125984"/>
  <pageSetup scale="85"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zoomScale="90" zoomScaleNormal="90" workbookViewId="0">
      <selection activeCell="F16" sqref="F16"/>
    </sheetView>
  </sheetViews>
  <sheetFormatPr baseColWidth="10" defaultColWidth="11.42578125" defaultRowHeight="14.25" x14ac:dyDescent="0.2"/>
  <cols>
    <col min="1" max="1" width="10.7109375" style="3" customWidth="1"/>
    <col min="2" max="2" width="1.7109375" style="3" customWidth="1"/>
    <col min="3" max="4" width="15.7109375" style="3" customWidth="1"/>
    <col min="5" max="5" width="20.7109375" style="3" customWidth="1"/>
    <col min="6" max="6" width="25.7109375" style="3" customWidth="1"/>
    <col min="7" max="7" width="20.7109375" style="3" customWidth="1"/>
    <col min="8" max="8" width="10.7109375" style="3" customWidth="1"/>
    <col min="9" max="9" width="15.7109375" style="3" customWidth="1"/>
    <col min="10" max="10" width="1.7109375" style="3" customWidth="1"/>
    <col min="11" max="11" width="10.7109375" style="8" customWidth="1"/>
    <col min="12" max="16384" width="11.42578125" style="3"/>
  </cols>
  <sheetData>
    <row r="1" spans="1:11" s="8" customFormat="1" x14ac:dyDescent="0.2"/>
    <row r="2" spans="1:11" s="8" customFormat="1" x14ac:dyDescent="0.2"/>
    <row r="3" spans="1:11" s="8" customFormat="1" x14ac:dyDescent="0.2"/>
    <row r="4" spans="1:11" s="8" customFormat="1" x14ac:dyDescent="0.2">
      <c r="B4" s="13"/>
      <c r="C4" s="13"/>
      <c r="D4" s="13"/>
      <c r="E4" s="13"/>
      <c r="F4" s="9"/>
      <c r="G4" s="9"/>
      <c r="H4" s="9"/>
      <c r="I4" s="1"/>
      <c r="J4" s="13"/>
      <c r="K4" s="12"/>
    </row>
    <row r="5" spans="1:11" x14ac:dyDescent="0.2">
      <c r="A5" s="4"/>
      <c r="B5" s="5"/>
      <c r="C5" s="5"/>
      <c r="D5" s="5"/>
      <c r="E5" s="5"/>
      <c r="F5" s="6"/>
      <c r="G5" s="6"/>
      <c r="H5" s="6"/>
      <c r="I5" s="6"/>
      <c r="J5" s="5"/>
      <c r="K5" s="5"/>
    </row>
    <row r="6" spans="1:11" x14ac:dyDescent="0.2">
      <c r="A6" s="4"/>
      <c r="B6" s="5"/>
      <c r="C6" s="5"/>
      <c r="D6" s="5"/>
      <c r="E6" s="5"/>
      <c r="F6" s="6"/>
      <c r="G6" s="6"/>
      <c r="H6" s="6"/>
      <c r="I6" s="6"/>
      <c r="J6" s="5"/>
      <c r="K6" s="5"/>
    </row>
    <row r="7" spans="1:11" x14ac:dyDescent="0.2">
      <c r="A7" s="4"/>
      <c r="B7" s="5"/>
      <c r="C7" s="5"/>
      <c r="D7" s="5"/>
      <c r="E7" s="5"/>
      <c r="F7" s="6"/>
      <c r="G7" s="6"/>
      <c r="H7" s="6"/>
      <c r="I7" s="6"/>
      <c r="J7" s="5"/>
      <c r="K7" s="5"/>
    </row>
    <row r="8" spans="1:11" x14ac:dyDescent="0.2">
      <c r="A8" s="8"/>
      <c r="B8" s="22"/>
      <c r="C8" s="22"/>
      <c r="D8" s="31"/>
      <c r="E8" s="31"/>
      <c r="F8" s="31"/>
      <c r="G8" s="31"/>
      <c r="H8" s="31"/>
      <c r="I8" s="31"/>
      <c r="J8" s="22"/>
    </row>
    <row r="9" spans="1:11" x14ac:dyDescent="0.2">
      <c r="A9" s="8"/>
      <c r="B9" s="22"/>
      <c r="C9" s="22"/>
      <c r="D9" s="31"/>
      <c r="E9" s="31"/>
      <c r="F9" s="31"/>
      <c r="G9" s="31"/>
      <c r="H9" s="31"/>
      <c r="I9" s="31"/>
      <c r="J9" s="22"/>
    </row>
    <row r="10" spans="1:11" x14ac:dyDescent="0.2">
      <c r="A10" s="8"/>
      <c r="B10" s="4" t="s">
        <v>21</v>
      </c>
      <c r="C10" s="5"/>
      <c r="D10" s="5"/>
      <c r="E10" s="5"/>
      <c r="F10" s="5"/>
      <c r="G10" s="5"/>
      <c r="H10" s="5"/>
      <c r="I10" s="5"/>
      <c r="J10" s="5"/>
    </row>
    <row r="11" spans="1:11" x14ac:dyDescent="0.2">
      <c r="A11" s="8"/>
      <c r="B11" s="26"/>
      <c r="C11" s="26"/>
      <c r="D11" s="32"/>
      <c r="E11" s="32"/>
      <c r="F11" s="32"/>
      <c r="G11" s="32"/>
      <c r="H11" s="32"/>
      <c r="I11" s="32"/>
      <c r="J11" s="26"/>
    </row>
    <row r="12" spans="1:11" x14ac:dyDescent="0.2">
      <c r="A12" s="7"/>
      <c r="B12" s="28"/>
      <c r="C12" s="14" t="s">
        <v>0</v>
      </c>
      <c r="D12" s="14" t="s">
        <v>1</v>
      </c>
      <c r="E12" s="14"/>
      <c r="F12" s="15" t="s">
        <v>7</v>
      </c>
      <c r="G12" s="15"/>
      <c r="H12" s="15"/>
      <c r="I12" s="33" t="s">
        <v>8</v>
      </c>
      <c r="J12" s="34"/>
      <c r="K12" s="12"/>
    </row>
    <row r="13" spans="1:11" s="8" customFormat="1" x14ac:dyDescent="0.2">
      <c r="A13" s="7"/>
      <c r="B13" s="19"/>
      <c r="C13" s="25"/>
      <c r="D13" s="35"/>
      <c r="E13" s="35"/>
      <c r="F13" s="18"/>
      <c r="G13" s="18"/>
      <c r="H13" s="18"/>
      <c r="I13" s="1"/>
      <c r="J13" s="36"/>
      <c r="K13" s="12"/>
    </row>
    <row r="14" spans="1:11" s="8" customFormat="1" x14ac:dyDescent="0.2">
      <c r="A14" s="7"/>
      <c r="B14" s="19"/>
      <c r="C14" s="25">
        <v>43507</v>
      </c>
      <c r="D14" s="35" t="s">
        <v>35</v>
      </c>
      <c r="E14" s="35"/>
      <c r="F14" s="18" t="s">
        <v>30</v>
      </c>
      <c r="G14" s="18"/>
      <c r="H14" s="18"/>
      <c r="I14" s="1">
        <v>225</v>
      </c>
      <c r="J14" s="36"/>
      <c r="K14" s="12"/>
    </row>
    <row r="15" spans="1:11" s="8" customFormat="1" x14ac:dyDescent="0.2">
      <c r="A15" s="7"/>
      <c r="B15" s="19"/>
      <c r="C15" s="25">
        <v>43507</v>
      </c>
      <c r="D15" s="35" t="s">
        <v>28</v>
      </c>
      <c r="E15" s="35"/>
      <c r="F15" s="18" t="s">
        <v>29</v>
      </c>
      <c r="G15" s="18"/>
      <c r="H15" s="18"/>
      <c r="I15" s="1">
        <v>733.4</v>
      </c>
      <c r="J15" s="36"/>
      <c r="K15" s="12"/>
    </row>
    <row r="16" spans="1:11" s="8" customFormat="1" x14ac:dyDescent="0.2">
      <c r="A16" s="7"/>
      <c r="B16" s="19"/>
      <c r="C16" s="25">
        <v>43507</v>
      </c>
      <c r="D16" s="35" t="s">
        <v>22</v>
      </c>
      <c r="E16" s="35"/>
      <c r="F16" s="18" t="s">
        <v>23</v>
      </c>
      <c r="G16" s="18"/>
      <c r="H16" s="18"/>
      <c r="I16" s="1">
        <v>3000</v>
      </c>
      <c r="J16" s="36"/>
      <c r="K16" s="12"/>
    </row>
    <row r="17" spans="1:11" s="8" customFormat="1" x14ac:dyDescent="0.2">
      <c r="A17" s="7"/>
      <c r="B17" s="19"/>
      <c r="C17" s="25">
        <v>43507</v>
      </c>
      <c r="D17" s="35" t="s">
        <v>5</v>
      </c>
      <c r="E17" s="35"/>
      <c r="F17" s="18" t="s">
        <v>6</v>
      </c>
      <c r="G17" s="18"/>
      <c r="H17" s="18"/>
      <c r="I17" s="1">
        <v>3249.29</v>
      </c>
      <c r="J17" s="36"/>
      <c r="K17" s="12"/>
    </row>
    <row r="18" spans="1:11" s="8" customFormat="1" x14ac:dyDescent="0.2">
      <c r="A18" s="7"/>
      <c r="B18" s="19"/>
      <c r="C18" s="25">
        <v>43508</v>
      </c>
      <c r="D18" s="35" t="s">
        <v>25</v>
      </c>
      <c r="E18" s="35"/>
      <c r="F18" s="18" t="s">
        <v>24</v>
      </c>
      <c r="G18" s="18"/>
      <c r="H18" s="18"/>
      <c r="I18" s="1">
        <v>3000</v>
      </c>
      <c r="J18" s="36"/>
      <c r="K18" s="12"/>
    </row>
    <row r="19" spans="1:11" s="8" customFormat="1" x14ac:dyDescent="0.2">
      <c r="A19" s="7"/>
      <c r="B19" s="19"/>
      <c r="C19" s="25">
        <v>43510</v>
      </c>
      <c r="D19" s="35" t="s">
        <v>9</v>
      </c>
      <c r="E19" s="35"/>
      <c r="F19" s="18" t="s">
        <v>38</v>
      </c>
      <c r="G19" s="18"/>
      <c r="H19" s="18"/>
      <c r="I19" s="1">
        <v>989.79</v>
      </c>
      <c r="J19" s="36"/>
      <c r="K19" s="12"/>
    </row>
    <row r="20" spans="1:11" s="8" customFormat="1" x14ac:dyDescent="0.2">
      <c r="A20" s="7"/>
      <c r="B20" s="19"/>
      <c r="C20" s="25">
        <v>43515</v>
      </c>
      <c r="D20" s="35" t="s">
        <v>26</v>
      </c>
      <c r="E20" s="35"/>
      <c r="F20" s="18" t="s">
        <v>39</v>
      </c>
      <c r="G20" s="18"/>
      <c r="H20" s="18"/>
      <c r="I20" s="1">
        <v>2400</v>
      </c>
      <c r="J20" s="36"/>
      <c r="K20" s="12"/>
    </row>
    <row r="21" spans="1:11" s="8" customFormat="1" x14ac:dyDescent="0.2">
      <c r="A21" s="7"/>
      <c r="B21" s="19"/>
      <c r="C21" s="25">
        <v>43515</v>
      </c>
      <c r="D21" s="35" t="s">
        <v>3</v>
      </c>
      <c r="E21" s="35"/>
      <c r="F21" s="18" t="s">
        <v>41</v>
      </c>
      <c r="G21" s="18"/>
      <c r="H21" s="18"/>
      <c r="I21" s="1">
        <v>300</v>
      </c>
      <c r="J21" s="36"/>
      <c r="K21" s="12"/>
    </row>
    <row r="22" spans="1:11" s="8" customFormat="1" x14ac:dyDescent="0.2">
      <c r="A22" s="7"/>
      <c r="B22" s="19"/>
      <c r="C22" s="25">
        <v>43515</v>
      </c>
      <c r="D22" s="35" t="s">
        <v>5</v>
      </c>
      <c r="E22" s="35"/>
      <c r="F22" s="18" t="s">
        <v>6</v>
      </c>
      <c r="G22" s="18"/>
      <c r="H22" s="18"/>
      <c r="I22" s="1">
        <v>3611.15</v>
      </c>
      <c r="J22" s="36"/>
      <c r="K22" s="12"/>
    </row>
    <row r="23" spans="1:11" s="8" customFormat="1" x14ac:dyDescent="0.2">
      <c r="A23" s="7"/>
      <c r="B23" s="19"/>
      <c r="C23" s="25">
        <v>43521</v>
      </c>
      <c r="D23" s="35" t="s">
        <v>3</v>
      </c>
      <c r="E23" s="35"/>
      <c r="F23" s="18" t="s">
        <v>40</v>
      </c>
      <c r="G23" s="18"/>
      <c r="H23" s="18"/>
      <c r="I23" s="1">
        <v>276</v>
      </c>
      <c r="J23" s="36"/>
      <c r="K23" s="12"/>
    </row>
    <row r="24" spans="1:11" s="8" customFormat="1" x14ac:dyDescent="0.2">
      <c r="A24" s="7"/>
      <c r="B24" s="19"/>
      <c r="C24" s="25">
        <v>43524</v>
      </c>
      <c r="D24" s="35" t="s">
        <v>4</v>
      </c>
      <c r="E24" s="37"/>
      <c r="F24" s="18" t="s">
        <v>27</v>
      </c>
      <c r="G24" s="18"/>
      <c r="H24" s="18"/>
      <c r="I24" s="1">
        <v>4500</v>
      </c>
      <c r="J24" s="36"/>
      <c r="K24" s="12"/>
    </row>
    <row r="25" spans="1:11" s="8" customFormat="1" x14ac:dyDescent="0.2">
      <c r="A25" s="7"/>
      <c r="B25" s="19"/>
      <c r="C25" s="25">
        <v>43524</v>
      </c>
      <c r="D25" s="35" t="s">
        <v>3</v>
      </c>
      <c r="E25" s="35"/>
      <c r="F25" s="18" t="s">
        <v>171</v>
      </c>
      <c r="G25" s="18"/>
      <c r="H25" s="18"/>
      <c r="I25" s="1">
        <v>904</v>
      </c>
      <c r="J25" s="36"/>
      <c r="K25" s="12"/>
    </row>
    <row r="26" spans="1:11" s="8" customFormat="1" x14ac:dyDescent="0.2">
      <c r="A26" s="7"/>
      <c r="B26" s="19"/>
      <c r="C26" s="25">
        <v>43524</v>
      </c>
      <c r="D26" s="35" t="s">
        <v>5</v>
      </c>
      <c r="E26" s="35"/>
      <c r="F26" s="18" t="s">
        <v>6</v>
      </c>
      <c r="G26" s="18"/>
      <c r="H26" s="18"/>
      <c r="I26" s="1">
        <v>2239.8000000000002</v>
      </c>
      <c r="J26" s="36"/>
      <c r="K26" s="12"/>
    </row>
    <row r="27" spans="1:11" s="2" customFormat="1" x14ac:dyDescent="0.2">
      <c r="A27" s="7"/>
      <c r="B27" s="19"/>
      <c r="C27" s="25"/>
      <c r="D27" s="35"/>
      <c r="E27" s="35"/>
      <c r="F27" s="18"/>
      <c r="G27" s="18"/>
      <c r="H27" s="18"/>
      <c r="I27" s="10"/>
      <c r="J27" s="36"/>
      <c r="K27" s="12"/>
    </row>
    <row r="28" spans="1:11" x14ac:dyDescent="0.2">
      <c r="A28" s="21"/>
      <c r="B28" s="19"/>
      <c r="C28" s="20"/>
      <c r="D28" s="35"/>
      <c r="E28" s="11"/>
      <c r="F28" s="11"/>
      <c r="G28" s="11"/>
      <c r="H28" s="11"/>
      <c r="I28" s="10"/>
      <c r="J28" s="36"/>
      <c r="K28" s="23"/>
    </row>
    <row r="29" spans="1:11" ht="5.0999999999999996" customHeight="1" x14ac:dyDescent="0.2">
      <c r="A29" s="22"/>
      <c r="B29" s="16"/>
      <c r="C29" s="17"/>
      <c r="D29" s="38"/>
      <c r="E29" s="27"/>
      <c r="F29" s="27"/>
      <c r="G29" s="27"/>
      <c r="H29" s="27"/>
      <c r="I29" s="39"/>
      <c r="J29" s="40"/>
      <c r="K29" s="23"/>
    </row>
    <row r="30" spans="1:11" x14ac:dyDescent="0.2">
      <c r="A30" s="22"/>
      <c r="B30" s="19"/>
      <c r="C30" s="20"/>
      <c r="D30" s="35"/>
      <c r="E30" s="41" t="s">
        <v>10</v>
      </c>
      <c r="F30" s="11"/>
      <c r="G30" s="11"/>
      <c r="H30" s="11"/>
      <c r="I30" s="42">
        <f>SUM(I13:I28)</f>
        <v>25428.43</v>
      </c>
      <c r="J30" s="36"/>
      <c r="K30" s="23"/>
    </row>
    <row r="31" spans="1:11" ht="5.0999999999999996" customHeight="1" x14ac:dyDescent="0.2">
      <c r="A31" s="22"/>
      <c r="B31" s="29"/>
      <c r="C31" s="30"/>
      <c r="D31" s="30"/>
      <c r="E31" s="24"/>
      <c r="F31" s="24"/>
      <c r="G31" s="24"/>
      <c r="H31" s="24"/>
      <c r="I31" s="43"/>
      <c r="J31" s="44"/>
      <c r="K31" s="23"/>
    </row>
    <row r="45" spans="2:10" s="8" customFormat="1" x14ac:dyDescent="0.2"/>
    <row r="46" spans="2:10" s="8" customFormat="1" x14ac:dyDescent="0.2"/>
    <row r="47" spans="2:10" s="8" customFormat="1" ht="0.95" customHeight="1" x14ac:dyDescent="0.2">
      <c r="B47" s="45"/>
      <c r="C47" s="45"/>
      <c r="D47" s="45"/>
      <c r="E47" s="45"/>
      <c r="F47" s="45"/>
      <c r="G47" s="45"/>
      <c r="H47" s="45"/>
      <c r="I47" s="45"/>
      <c r="J47" s="45"/>
    </row>
    <row r="48" spans="2:10" s="8" customFormat="1" x14ac:dyDescent="0.2">
      <c r="B48" s="4" t="s">
        <v>11</v>
      </c>
      <c r="C48" s="5"/>
      <c r="D48" s="5"/>
      <c r="E48" s="5"/>
      <c r="F48" s="5"/>
      <c r="G48" s="5"/>
      <c r="H48" s="5"/>
      <c r="I48" s="5"/>
      <c r="J48" s="5"/>
    </row>
    <row r="49" spans="2:10" s="8" customFormat="1" x14ac:dyDescent="0.2">
      <c r="B49" s="4" t="s">
        <v>12</v>
      </c>
      <c r="C49" s="5"/>
      <c r="D49" s="5"/>
      <c r="E49" s="5"/>
      <c r="F49" s="5"/>
      <c r="G49" s="5"/>
      <c r="H49" s="5"/>
      <c r="I49" s="5"/>
      <c r="J49" s="5"/>
    </row>
  </sheetData>
  <pageMargins left="0.39370078740157483" right="0.39370078740157483" top="0.39370078740157483" bottom="0.39370078740157483" header="0.31496062992125984" footer="0.31496062992125984"/>
  <pageSetup scale="85"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zoomScale="90" zoomScaleNormal="90" workbookViewId="0">
      <selection activeCell="F16" sqref="F16"/>
    </sheetView>
  </sheetViews>
  <sheetFormatPr baseColWidth="10" defaultColWidth="11.42578125" defaultRowHeight="14.25" x14ac:dyDescent="0.2"/>
  <cols>
    <col min="1" max="1" width="10.7109375" style="3" customWidth="1"/>
    <col min="2" max="2" width="1.7109375" style="3" customWidth="1"/>
    <col min="3" max="4" width="15.7109375" style="3" customWidth="1"/>
    <col min="5" max="5" width="20.7109375" style="3" customWidth="1"/>
    <col min="6" max="6" width="25.7109375" style="3" customWidth="1"/>
    <col min="7" max="7" width="20.7109375" style="3" customWidth="1"/>
    <col min="8" max="8" width="10.7109375" style="3" customWidth="1"/>
    <col min="9" max="9" width="15.7109375" style="3" customWidth="1"/>
    <col min="10" max="10" width="1.7109375" style="3" customWidth="1"/>
    <col min="11" max="11" width="10.7109375" style="8" customWidth="1"/>
    <col min="12" max="16384" width="11.42578125" style="3"/>
  </cols>
  <sheetData>
    <row r="1" spans="1:11" s="8" customFormat="1" x14ac:dyDescent="0.2"/>
    <row r="2" spans="1:11" s="8" customFormat="1" x14ac:dyDescent="0.2"/>
    <row r="3" spans="1:11" s="8" customFormat="1" x14ac:dyDescent="0.2"/>
    <row r="4" spans="1:11" s="8" customFormat="1" x14ac:dyDescent="0.2">
      <c r="B4" s="13"/>
      <c r="C4" s="13"/>
      <c r="D4" s="13"/>
      <c r="E4" s="13"/>
      <c r="F4" s="9"/>
      <c r="G4" s="9"/>
      <c r="H4" s="9"/>
      <c r="I4" s="1"/>
      <c r="J4" s="13"/>
      <c r="K4" s="12"/>
    </row>
    <row r="5" spans="1:11" x14ac:dyDescent="0.2">
      <c r="A5" s="4"/>
      <c r="B5" s="5"/>
      <c r="C5" s="5"/>
      <c r="D5" s="5"/>
      <c r="E5" s="5"/>
      <c r="F5" s="6"/>
      <c r="G5" s="6"/>
      <c r="H5" s="6"/>
      <c r="I5" s="6"/>
      <c r="J5" s="5"/>
      <c r="K5" s="5"/>
    </row>
    <row r="6" spans="1:11" x14ac:dyDescent="0.2">
      <c r="A6" s="4"/>
      <c r="B6" s="5"/>
      <c r="C6" s="5"/>
      <c r="D6" s="5"/>
      <c r="E6" s="5"/>
      <c r="F6" s="6"/>
      <c r="G6" s="6"/>
      <c r="H6" s="6"/>
      <c r="I6" s="6"/>
      <c r="J6" s="5"/>
      <c r="K6" s="5"/>
    </row>
    <row r="7" spans="1:11" x14ac:dyDescent="0.2">
      <c r="A7" s="4"/>
      <c r="B7" s="5"/>
      <c r="C7" s="5"/>
      <c r="D7" s="5"/>
      <c r="E7" s="5"/>
      <c r="F7" s="6"/>
      <c r="G7" s="6"/>
      <c r="H7" s="6"/>
      <c r="I7" s="6"/>
      <c r="J7" s="5"/>
      <c r="K7" s="5"/>
    </row>
    <row r="8" spans="1:11" x14ac:dyDescent="0.2">
      <c r="A8" s="8"/>
      <c r="B8" s="22"/>
      <c r="C8" s="22"/>
      <c r="D8" s="31"/>
      <c r="E8" s="31"/>
      <c r="F8" s="31"/>
      <c r="G8" s="31"/>
      <c r="H8" s="31"/>
      <c r="I8" s="31"/>
      <c r="J8" s="22"/>
    </row>
    <row r="9" spans="1:11" x14ac:dyDescent="0.2">
      <c r="A9" s="8"/>
      <c r="B9" s="22"/>
      <c r="C9" s="22"/>
      <c r="D9" s="31"/>
      <c r="E9" s="31"/>
      <c r="F9" s="31"/>
      <c r="G9" s="31"/>
      <c r="H9" s="31"/>
      <c r="I9" s="31"/>
      <c r="J9" s="22"/>
    </row>
    <row r="10" spans="1:11" x14ac:dyDescent="0.2">
      <c r="A10" s="8"/>
      <c r="B10" s="4" t="s">
        <v>37</v>
      </c>
      <c r="C10" s="5"/>
      <c r="D10" s="5"/>
      <c r="E10" s="5"/>
      <c r="F10" s="5"/>
      <c r="G10" s="5"/>
      <c r="H10" s="5"/>
      <c r="I10" s="5"/>
      <c r="J10" s="5"/>
    </row>
    <row r="11" spans="1:11" x14ac:dyDescent="0.2">
      <c r="A11" s="8"/>
      <c r="B11" s="26"/>
      <c r="C11" s="26"/>
      <c r="D11" s="32"/>
      <c r="E11" s="32"/>
      <c r="F11" s="32"/>
      <c r="G11" s="32"/>
      <c r="H11" s="32"/>
      <c r="I11" s="32"/>
      <c r="J11" s="26"/>
    </row>
    <row r="12" spans="1:11" x14ac:dyDescent="0.2">
      <c r="A12" s="7"/>
      <c r="B12" s="28"/>
      <c r="C12" s="14" t="s">
        <v>0</v>
      </c>
      <c r="D12" s="14" t="s">
        <v>1</v>
      </c>
      <c r="E12" s="14"/>
      <c r="F12" s="15" t="s">
        <v>7</v>
      </c>
      <c r="G12" s="15"/>
      <c r="H12" s="15"/>
      <c r="I12" s="33" t="s">
        <v>8</v>
      </c>
      <c r="J12" s="34"/>
      <c r="K12" s="12"/>
    </row>
    <row r="13" spans="1:11" s="8" customFormat="1" x14ac:dyDescent="0.2">
      <c r="A13" s="7"/>
      <c r="B13" s="19"/>
      <c r="C13" s="25"/>
      <c r="D13" s="35"/>
      <c r="E13" s="35"/>
      <c r="F13" s="18"/>
      <c r="G13" s="18"/>
      <c r="H13" s="18"/>
      <c r="I13" s="1"/>
      <c r="J13" s="36"/>
      <c r="K13" s="12"/>
    </row>
    <row r="14" spans="1:11" s="8" customFormat="1" x14ac:dyDescent="0.2">
      <c r="A14" s="7"/>
      <c r="B14" s="19"/>
      <c r="C14" s="25">
        <v>43532</v>
      </c>
      <c r="D14" s="35" t="s">
        <v>42</v>
      </c>
      <c r="E14" s="35"/>
      <c r="F14" s="18" t="s">
        <v>50</v>
      </c>
      <c r="G14" s="18"/>
      <c r="H14" s="18"/>
      <c r="I14" s="1">
        <v>14067.2</v>
      </c>
      <c r="J14" s="36"/>
      <c r="K14" s="12"/>
    </row>
    <row r="15" spans="1:11" s="8" customFormat="1" x14ac:dyDescent="0.2">
      <c r="A15" s="7"/>
      <c r="B15" s="19"/>
      <c r="C15" s="25">
        <v>43536</v>
      </c>
      <c r="D15" s="35" t="s">
        <v>5</v>
      </c>
      <c r="E15" s="35"/>
      <c r="F15" s="18" t="s">
        <v>6</v>
      </c>
      <c r="G15" s="18"/>
      <c r="H15" s="18"/>
      <c r="I15" s="1">
        <v>4515.8500000000004</v>
      </c>
      <c r="J15" s="36"/>
      <c r="K15" s="12"/>
    </row>
    <row r="16" spans="1:11" s="8" customFormat="1" x14ac:dyDescent="0.2">
      <c r="A16" s="7"/>
      <c r="B16" s="19"/>
      <c r="C16" s="25">
        <v>43537</v>
      </c>
      <c r="D16" s="35" t="s">
        <v>101</v>
      </c>
      <c r="E16" s="35"/>
      <c r="F16" s="18" t="s">
        <v>52</v>
      </c>
      <c r="G16" s="18"/>
      <c r="H16" s="18"/>
      <c r="I16" s="1">
        <v>1600</v>
      </c>
      <c r="J16" s="36"/>
      <c r="K16" s="12"/>
    </row>
    <row r="17" spans="1:11" s="8" customFormat="1" x14ac:dyDescent="0.2">
      <c r="A17" s="7"/>
      <c r="B17" s="19"/>
      <c r="C17" s="25">
        <v>43537</v>
      </c>
      <c r="D17" s="35" t="s">
        <v>53</v>
      </c>
      <c r="E17" s="35"/>
      <c r="F17" s="18" t="s">
        <v>54</v>
      </c>
      <c r="G17" s="18"/>
      <c r="H17" s="18"/>
      <c r="I17" s="1">
        <v>17740</v>
      </c>
      <c r="J17" s="36"/>
      <c r="K17" s="12"/>
    </row>
    <row r="18" spans="1:11" s="8" customFormat="1" x14ac:dyDescent="0.2">
      <c r="A18" s="7"/>
      <c r="B18" s="19"/>
      <c r="C18" s="25">
        <v>43537</v>
      </c>
      <c r="D18" s="35" t="s">
        <v>44</v>
      </c>
      <c r="E18" s="35"/>
      <c r="F18" s="18" t="s">
        <v>45</v>
      </c>
      <c r="G18" s="18"/>
      <c r="H18" s="18"/>
      <c r="I18" s="1">
        <v>6778.95</v>
      </c>
      <c r="J18" s="36"/>
      <c r="K18" s="12"/>
    </row>
    <row r="19" spans="1:11" s="8" customFormat="1" x14ac:dyDescent="0.2">
      <c r="A19" s="7"/>
      <c r="B19" s="19"/>
      <c r="C19" s="25">
        <v>43537</v>
      </c>
      <c r="D19" s="35" t="s">
        <v>36</v>
      </c>
      <c r="E19" s="35"/>
      <c r="F19" s="18" t="s">
        <v>55</v>
      </c>
      <c r="G19" s="18"/>
      <c r="H19" s="18"/>
      <c r="I19" s="1">
        <v>5861.41</v>
      </c>
      <c r="J19" s="36"/>
      <c r="K19" s="12"/>
    </row>
    <row r="20" spans="1:11" s="8" customFormat="1" x14ac:dyDescent="0.2">
      <c r="A20" s="7"/>
      <c r="B20" s="19"/>
      <c r="C20" s="25">
        <v>43542</v>
      </c>
      <c r="D20" s="35" t="s">
        <v>9</v>
      </c>
      <c r="E20" s="35"/>
      <c r="F20" s="18" t="s">
        <v>51</v>
      </c>
      <c r="G20" s="18"/>
      <c r="H20" s="18"/>
      <c r="I20" s="1">
        <v>1382.05</v>
      </c>
      <c r="J20" s="36"/>
      <c r="K20" s="12"/>
    </row>
    <row r="21" spans="1:11" s="8" customFormat="1" x14ac:dyDescent="0.2">
      <c r="A21" s="7"/>
      <c r="B21" s="19"/>
      <c r="C21" s="25">
        <v>43542</v>
      </c>
      <c r="D21" s="35" t="s">
        <v>56</v>
      </c>
      <c r="E21" s="35"/>
      <c r="F21" s="18" t="s">
        <v>57</v>
      </c>
      <c r="G21" s="18"/>
      <c r="H21" s="18"/>
      <c r="I21" s="1">
        <v>4739.28</v>
      </c>
      <c r="J21" s="36"/>
      <c r="K21" s="12"/>
    </row>
    <row r="22" spans="1:11" s="8" customFormat="1" x14ac:dyDescent="0.2">
      <c r="A22" s="7"/>
      <c r="B22" s="19"/>
      <c r="C22" s="25">
        <v>43543</v>
      </c>
      <c r="D22" s="35" t="s">
        <v>46</v>
      </c>
      <c r="E22" s="35"/>
      <c r="F22" s="18" t="s">
        <v>47</v>
      </c>
      <c r="G22" s="18"/>
      <c r="H22" s="18"/>
      <c r="I22" s="1">
        <v>904</v>
      </c>
      <c r="J22" s="36"/>
      <c r="K22" s="12"/>
    </row>
    <row r="23" spans="1:11" s="8" customFormat="1" x14ac:dyDescent="0.2">
      <c r="A23" s="7"/>
      <c r="B23" s="19"/>
      <c r="C23" s="25">
        <v>43550</v>
      </c>
      <c r="D23" s="35" t="s">
        <v>46</v>
      </c>
      <c r="E23" s="35"/>
      <c r="F23" s="18" t="s">
        <v>48</v>
      </c>
      <c r="G23" s="18"/>
      <c r="H23" s="18"/>
      <c r="I23" s="1">
        <v>568</v>
      </c>
      <c r="J23" s="36"/>
      <c r="K23" s="12"/>
    </row>
    <row r="24" spans="1:11" s="8" customFormat="1" x14ac:dyDescent="0.2">
      <c r="A24" s="7"/>
      <c r="B24" s="19"/>
      <c r="C24" s="25">
        <v>43552</v>
      </c>
      <c r="D24" s="35" t="s">
        <v>49</v>
      </c>
      <c r="E24" s="35"/>
      <c r="F24" s="18" t="s">
        <v>58</v>
      </c>
      <c r="G24" s="18"/>
      <c r="H24" s="18"/>
      <c r="I24" s="1">
        <v>4500</v>
      </c>
      <c r="J24" s="36"/>
      <c r="K24" s="12"/>
    </row>
    <row r="25" spans="1:11" s="8" customFormat="1" x14ac:dyDescent="0.2">
      <c r="A25" s="7"/>
      <c r="B25" s="19"/>
      <c r="C25" s="25">
        <v>43554</v>
      </c>
      <c r="D25" s="35" t="s">
        <v>5</v>
      </c>
      <c r="E25" s="35"/>
      <c r="F25" s="18" t="s">
        <v>6</v>
      </c>
      <c r="G25" s="18"/>
      <c r="H25" s="18"/>
      <c r="I25" s="1">
        <v>4332.88</v>
      </c>
      <c r="J25" s="36"/>
      <c r="K25" s="12"/>
    </row>
    <row r="26" spans="1:11" s="8" customFormat="1" x14ac:dyDescent="0.2">
      <c r="A26" s="7"/>
      <c r="B26" s="19"/>
      <c r="C26" s="25">
        <v>43554</v>
      </c>
      <c r="D26" s="35" t="s">
        <v>3</v>
      </c>
      <c r="E26" s="35"/>
      <c r="F26" s="18" t="s">
        <v>59</v>
      </c>
      <c r="G26" s="18"/>
      <c r="H26" s="18"/>
      <c r="I26" s="1">
        <v>299</v>
      </c>
      <c r="J26" s="36"/>
      <c r="K26" s="12"/>
    </row>
    <row r="27" spans="1:11" s="8" customFormat="1" x14ac:dyDescent="0.2">
      <c r="A27" s="7"/>
      <c r="B27" s="19"/>
      <c r="C27" s="25"/>
      <c r="D27" s="35"/>
      <c r="E27" s="35"/>
      <c r="F27" s="18"/>
      <c r="G27" s="18"/>
      <c r="H27" s="18"/>
      <c r="I27" s="1"/>
      <c r="J27" s="36"/>
      <c r="K27" s="12"/>
    </row>
    <row r="28" spans="1:11" s="2" customFormat="1" x14ac:dyDescent="0.2">
      <c r="A28" s="7"/>
      <c r="B28" s="19"/>
      <c r="C28" s="25"/>
      <c r="D28" s="35"/>
      <c r="E28" s="35"/>
      <c r="F28" s="18"/>
      <c r="G28" s="18"/>
      <c r="H28" s="18"/>
      <c r="I28" s="10"/>
      <c r="J28" s="36"/>
      <c r="K28" s="12"/>
    </row>
    <row r="29" spans="1:11" x14ac:dyDescent="0.2">
      <c r="A29" s="21"/>
      <c r="B29" s="19"/>
      <c r="C29" s="20"/>
      <c r="D29" s="35"/>
      <c r="E29" s="11"/>
      <c r="F29" s="11"/>
      <c r="G29" s="11"/>
      <c r="H29" s="11"/>
      <c r="I29" s="10"/>
      <c r="J29" s="36"/>
      <c r="K29" s="23"/>
    </row>
    <row r="30" spans="1:11" ht="5.0999999999999996" customHeight="1" x14ac:dyDescent="0.2">
      <c r="A30" s="22"/>
      <c r="B30" s="16"/>
      <c r="C30" s="17"/>
      <c r="D30" s="38"/>
      <c r="E30" s="27"/>
      <c r="F30" s="27"/>
      <c r="G30" s="27"/>
      <c r="H30" s="27"/>
      <c r="I30" s="39"/>
      <c r="J30" s="40"/>
      <c r="K30" s="23"/>
    </row>
    <row r="31" spans="1:11" x14ac:dyDescent="0.2">
      <c r="A31" s="22"/>
      <c r="B31" s="19"/>
      <c r="C31" s="20"/>
      <c r="D31" s="35"/>
      <c r="E31" s="41" t="s">
        <v>10</v>
      </c>
      <c r="F31" s="11"/>
      <c r="G31" s="11"/>
      <c r="H31" s="11"/>
      <c r="I31" s="42">
        <f>SUM(I13:I29)</f>
        <v>67288.62000000001</v>
      </c>
      <c r="J31" s="36"/>
      <c r="K31" s="23"/>
    </row>
    <row r="32" spans="1:11" ht="5.0999999999999996" customHeight="1" x14ac:dyDescent="0.2">
      <c r="A32" s="22"/>
      <c r="B32" s="29"/>
      <c r="C32" s="30"/>
      <c r="D32" s="30"/>
      <c r="E32" s="24"/>
      <c r="F32" s="24"/>
      <c r="G32" s="24"/>
      <c r="H32" s="24"/>
      <c r="I32" s="43"/>
      <c r="J32" s="44"/>
      <c r="K32" s="23"/>
    </row>
    <row r="45" spans="2:10" s="8" customFormat="1" x14ac:dyDescent="0.2"/>
    <row r="46" spans="2:10" s="8" customFormat="1" x14ac:dyDescent="0.2"/>
    <row r="47" spans="2:10" s="8" customFormat="1" ht="0.95" customHeight="1" x14ac:dyDescent="0.2">
      <c r="B47" s="45"/>
      <c r="C47" s="45"/>
      <c r="D47" s="45"/>
      <c r="E47" s="45"/>
      <c r="F47" s="45"/>
      <c r="G47" s="45"/>
      <c r="H47" s="45"/>
      <c r="I47" s="45"/>
      <c r="J47" s="45"/>
    </row>
    <row r="48" spans="2:10" s="8" customFormat="1" x14ac:dyDescent="0.2">
      <c r="B48" s="4" t="s">
        <v>11</v>
      </c>
      <c r="C48" s="5"/>
      <c r="D48" s="5"/>
      <c r="E48" s="5"/>
      <c r="F48" s="5"/>
      <c r="G48" s="5"/>
      <c r="H48" s="5"/>
      <c r="I48" s="5"/>
      <c r="J48" s="5"/>
    </row>
    <row r="49" spans="2:10" s="8" customFormat="1" x14ac:dyDescent="0.2">
      <c r="B49" s="4" t="s">
        <v>12</v>
      </c>
      <c r="C49" s="5"/>
      <c r="D49" s="5"/>
      <c r="E49" s="5"/>
      <c r="F49" s="5"/>
      <c r="G49" s="5"/>
      <c r="H49" s="5"/>
      <c r="I49" s="5"/>
      <c r="J49" s="5"/>
    </row>
  </sheetData>
  <pageMargins left="0.39370078740157483" right="0.39370078740157483" top="0.39370078740157483" bottom="0.39370078740157483" header="0.31496062992125984" footer="0.31496062992125984"/>
  <pageSetup scale="85" orientation="landscape"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opLeftCell="A27" zoomScale="90" zoomScaleNormal="90" workbookViewId="0">
      <selection activeCell="F16" sqref="F16"/>
    </sheetView>
  </sheetViews>
  <sheetFormatPr baseColWidth="10" defaultColWidth="11.42578125" defaultRowHeight="14.25" x14ac:dyDescent="0.2"/>
  <cols>
    <col min="1" max="1" width="10.7109375" style="3" customWidth="1"/>
    <col min="2" max="2" width="1.7109375" style="3" customWidth="1"/>
    <col min="3" max="4" width="15.7109375" style="3" customWidth="1"/>
    <col min="5" max="5" width="20.7109375" style="3" customWidth="1"/>
    <col min="6" max="6" width="25.7109375" style="3" customWidth="1"/>
    <col min="7" max="7" width="20.7109375" style="3" customWidth="1"/>
    <col min="8" max="8" width="10.7109375" style="3" customWidth="1"/>
    <col min="9" max="9" width="15.7109375" style="3" customWidth="1"/>
    <col min="10" max="10" width="1.7109375" style="3" customWidth="1"/>
    <col min="11" max="11" width="10.7109375" style="8" customWidth="1"/>
    <col min="12" max="16384" width="11.42578125" style="3"/>
  </cols>
  <sheetData>
    <row r="1" spans="1:11" s="8" customFormat="1" x14ac:dyDescent="0.2"/>
    <row r="2" spans="1:11" s="8" customFormat="1" x14ac:dyDescent="0.2"/>
    <row r="3" spans="1:11" s="8" customFormat="1" x14ac:dyDescent="0.2"/>
    <row r="4" spans="1:11" s="8" customFormat="1" x14ac:dyDescent="0.2">
      <c r="B4" s="13"/>
      <c r="C4" s="13"/>
      <c r="D4" s="13"/>
      <c r="E4" s="13"/>
      <c r="F4" s="9"/>
      <c r="G4" s="9"/>
      <c r="H4" s="9"/>
      <c r="I4" s="1"/>
      <c r="J4" s="13"/>
      <c r="K4" s="12"/>
    </row>
    <row r="5" spans="1:11" x14ac:dyDescent="0.2">
      <c r="A5" s="4"/>
      <c r="B5" s="5"/>
      <c r="C5" s="5"/>
      <c r="D5" s="5"/>
      <c r="E5" s="5"/>
      <c r="F5" s="6"/>
      <c r="G5" s="6"/>
      <c r="H5" s="6"/>
      <c r="I5" s="6"/>
      <c r="J5" s="5"/>
      <c r="K5" s="5"/>
    </row>
    <row r="6" spans="1:11" x14ac:dyDescent="0.2">
      <c r="A6" s="4"/>
      <c r="B6" s="5"/>
      <c r="C6" s="5"/>
      <c r="D6" s="5"/>
      <c r="E6" s="5"/>
      <c r="F6" s="6"/>
      <c r="G6" s="6"/>
      <c r="H6" s="6"/>
      <c r="I6" s="6"/>
      <c r="J6" s="5"/>
      <c r="K6" s="5"/>
    </row>
    <row r="7" spans="1:11" x14ac:dyDescent="0.2">
      <c r="A7" s="4"/>
      <c r="B7" s="5"/>
      <c r="C7" s="5"/>
      <c r="D7" s="5"/>
      <c r="E7" s="5"/>
      <c r="F7" s="6"/>
      <c r="G7" s="6"/>
      <c r="H7" s="6"/>
      <c r="I7" s="6"/>
      <c r="J7" s="5"/>
      <c r="K7" s="5"/>
    </row>
    <row r="8" spans="1:11" x14ac:dyDescent="0.2">
      <c r="A8" s="8"/>
      <c r="B8" s="22"/>
      <c r="C8" s="22"/>
      <c r="D8" s="31"/>
      <c r="E8" s="31"/>
      <c r="F8" s="31"/>
      <c r="G8" s="31"/>
      <c r="H8" s="31"/>
      <c r="I8" s="31"/>
      <c r="J8" s="22"/>
    </row>
    <row r="9" spans="1:11" x14ac:dyDescent="0.2">
      <c r="A9" s="8"/>
      <c r="B9" s="22"/>
      <c r="C9" s="22"/>
      <c r="D9" s="31"/>
      <c r="E9" s="31"/>
      <c r="F9" s="31"/>
      <c r="G9" s="31"/>
      <c r="H9" s="31"/>
      <c r="I9" s="31"/>
      <c r="J9" s="22"/>
    </row>
    <row r="10" spans="1:11" x14ac:dyDescent="0.2">
      <c r="A10" s="8"/>
      <c r="B10" s="4" t="s">
        <v>60</v>
      </c>
      <c r="C10" s="5"/>
      <c r="D10" s="5"/>
      <c r="E10" s="5"/>
      <c r="F10" s="5"/>
      <c r="G10" s="5"/>
      <c r="H10" s="5"/>
      <c r="I10" s="5"/>
      <c r="J10" s="5"/>
    </row>
    <row r="11" spans="1:11" x14ac:dyDescent="0.2">
      <c r="A11" s="8"/>
      <c r="B11" s="26"/>
      <c r="C11" s="26"/>
      <c r="D11" s="32"/>
      <c r="E11" s="32"/>
      <c r="F11" s="32"/>
      <c r="G11" s="32"/>
      <c r="H11" s="32"/>
      <c r="I11" s="32"/>
      <c r="J11" s="26"/>
    </row>
    <row r="12" spans="1:11" x14ac:dyDescent="0.2">
      <c r="A12" s="7"/>
      <c r="B12" s="28"/>
      <c r="C12" s="14" t="s">
        <v>0</v>
      </c>
      <c r="D12" s="14" t="s">
        <v>1</v>
      </c>
      <c r="E12" s="14"/>
      <c r="F12" s="15" t="s">
        <v>7</v>
      </c>
      <c r="G12" s="15"/>
      <c r="H12" s="15"/>
      <c r="I12" s="33" t="s">
        <v>8</v>
      </c>
      <c r="J12" s="34"/>
      <c r="K12" s="12"/>
    </row>
    <row r="13" spans="1:11" s="8" customFormat="1" x14ac:dyDescent="0.2">
      <c r="A13" s="7"/>
      <c r="B13" s="19"/>
      <c r="C13" s="25"/>
      <c r="D13" s="35"/>
      <c r="E13" s="35"/>
      <c r="F13" s="18"/>
      <c r="G13" s="18"/>
      <c r="H13" s="18"/>
      <c r="I13" s="1"/>
      <c r="J13" s="36"/>
      <c r="K13" s="12"/>
    </row>
    <row r="14" spans="1:11" s="8" customFormat="1" x14ac:dyDescent="0.2">
      <c r="A14" s="7"/>
      <c r="B14" s="19"/>
      <c r="C14" s="25">
        <v>43560</v>
      </c>
      <c r="D14" s="35" t="s">
        <v>61</v>
      </c>
      <c r="E14" s="35"/>
      <c r="F14" s="18" t="s">
        <v>69</v>
      </c>
      <c r="G14" s="18"/>
      <c r="H14" s="18"/>
      <c r="I14" s="1">
        <v>655.27</v>
      </c>
      <c r="J14" s="36"/>
      <c r="K14" s="12"/>
    </row>
    <row r="15" spans="1:11" s="8" customFormat="1" x14ac:dyDescent="0.2">
      <c r="A15" s="7"/>
      <c r="B15" s="19"/>
      <c r="C15" s="25">
        <v>43564</v>
      </c>
      <c r="D15" s="35" t="s">
        <v>5</v>
      </c>
      <c r="E15" s="35"/>
      <c r="F15" s="18" t="s">
        <v>6</v>
      </c>
      <c r="G15" s="18"/>
      <c r="H15" s="18"/>
      <c r="I15" s="1">
        <v>4347.1000000000004</v>
      </c>
      <c r="J15" s="36"/>
      <c r="K15" s="12"/>
    </row>
    <row r="16" spans="1:11" s="8" customFormat="1" x14ac:dyDescent="0.2">
      <c r="A16" s="7"/>
      <c r="B16" s="19"/>
      <c r="C16" s="25">
        <v>43566</v>
      </c>
      <c r="D16" s="35" t="s">
        <v>62</v>
      </c>
      <c r="E16" s="35"/>
      <c r="F16" s="18" t="s">
        <v>70</v>
      </c>
      <c r="G16" s="18"/>
      <c r="H16" s="18"/>
      <c r="I16" s="1">
        <v>971.65</v>
      </c>
      <c r="J16" s="36"/>
      <c r="K16" s="12"/>
    </row>
    <row r="17" spans="1:11" s="8" customFormat="1" x14ac:dyDescent="0.2">
      <c r="A17" s="7"/>
      <c r="B17" s="19"/>
      <c r="C17" s="25">
        <v>43567</v>
      </c>
      <c r="D17" s="35" t="s">
        <v>71</v>
      </c>
      <c r="E17" s="35"/>
      <c r="F17" s="18" t="s">
        <v>72</v>
      </c>
      <c r="G17" s="18"/>
      <c r="H17" s="18"/>
      <c r="I17" s="1">
        <v>3144.1400000000003</v>
      </c>
      <c r="J17" s="36"/>
      <c r="K17" s="12"/>
    </row>
    <row r="18" spans="1:11" s="8" customFormat="1" x14ac:dyDescent="0.2">
      <c r="A18" s="7"/>
      <c r="B18" s="19"/>
      <c r="C18" s="25">
        <v>43567</v>
      </c>
      <c r="D18" s="35" t="s">
        <v>71</v>
      </c>
      <c r="E18" s="35"/>
      <c r="F18" s="18" t="s">
        <v>73</v>
      </c>
      <c r="G18" s="18"/>
      <c r="H18" s="18"/>
      <c r="I18" s="1">
        <v>2369.9899999999998</v>
      </c>
      <c r="J18" s="36"/>
      <c r="K18" s="12"/>
    </row>
    <row r="19" spans="1:11" s="8" customFormat="1" x14ac:dyDescent="0.2">
      <c r="A19" s="7"/>
      <c r="B19" s="19"/>
      <c r="C19" s="25">
        <v>43581</v>
      </c>
      <c r="D19" s="35" t="s">
        <v>71</v>
      </c>
      <c r="E19" s="35"/>
      <c r="F19" s="18" t="s">
        <v>74</v>
      </c>
      <c r="G19" s="18"/>
      <c r="H19" s="18"/>
      <c r="I19" s="1">
        <v>6160</v>
      </c>
      <c r="J19" s="36"/>
      <c r="K19" s="12"/>
    </row>
    <row r="20" spans="1:11" s="8" customFormat="1" x14ac:dyDescent="0.2">
      <c r="A20" s="7"/>
      <c r="B20" s="19"/>
      <c r="C20" s="25">
        <v>43581</v>
      </c>
      <c r="D20" s="35" t="s">
        <v>71</v>
      </c>
      <c r="E20" s="35"/>
      <c r="F20" s="18" t="s">
        <v>76</v>
      </c>
      <c r="G20" s="18"/>
      <c r="H20" s="18"/>
      <c r="I20" s="1">
        <v>21352.050000000003</v>
      </c>
      <c r="J20" s="36"/>
      <c r="K20" s="12"/>
    </row>
    <row r="21" spans="1:11" s="8" customFormat="1" x14ac:dyDescent="0.2">
      <c r="A21" s="7"/>
      <c r="B21" s="19"/>
      <c r="C21" s="25">
        <v>43581</v>
      </c>
      <c r="D21" s="35" t="s">
        <v>101</v>
      </c>
      <c r="E21" s="35"/>
      <c r="F21" s="18" t="s">
        <v>63</v>
      </c>
      <c r="G21" s="18"/>
      <c r="H21" s="18"/>
      <c r="I21" s="1">
        <v>400</v>
      </c>
      <c r="J21" s="36"/>
      <c r="K21" s="12"/>
    </row>
    <row r="22" spans="1:11" s="8" customFormat="1" x14ac:dyDescent="0.2">
      <c r="A22" s="7"/>
      <c r="B22" s="19"/>
      <c r="C22" s="25">
        <v>43581</v>
      </c>
      <c r="D22" s="35" t="s">
        <v>46</v>
      </c>
      <c r="E22" s="35"/>
      <c r="F22" s="18" t="s">
        <v>64</v>
      </c>
      <c r="G22" s="18"/>
      <c r="H22" s="18"/>
      <c r="I22" s="1">
        <v>535</v>
      </c>
      <c r="J22" s="36"/>
      <c r="K22" s="12"/>
    </row>
    <row r="23" spans="1:11" s="8" customFormat="1" x14ac:dyDescent="0.2">
      <c r="A23" s="7"/>
      <c r="B23" s="19"/>
      <c r="C23" s="25">
        <v>43581</v>
      </c>
      <c r="D23" s="35" t="s">
        <v>46</v>
      </c>
      <c r="E23" s="35"/>
      <c r="F23" s="18" t="s">
        <v>65</v>
      </c>
      <c r="G23" s="18"/>
      <c r="H23" s="18"/>
      <c r="I23" s="1">
        <v>904</v>
      </c>
      <c r="J23" s="36"/>
      <c r="K23" s="12"/>
    </row>
    <row r="24" spans="1:11" s="8" customFormat="1" x14ac:dyDescent="0.2">
      <c r="A24" s="7"/>
      <c r="B24" s="19"/>
      <c r="C24" s="25">
        <v>43581</v>
      </c>
      <c r="D24" s="35" t="s">
        <v>3</v>
      </c>
      <c r="E24" s="35"/>
      <c r="F24" s="18" t="s">
        <v>66</v>
      </c>
      <c r="G24" s="18"/>
      <c r="H24" s="18"/>
      <c r="I24" s="1">
        <v>301</v>
      </c>
      <c r="J24" s="36"/>
      <c r="K24" s="12"/>
    </row>
    <row r="25" spans="1:11" s="8" customFormat="1" x14ac:dyDescent="0.2">
      <c r="A25" s="7"/>
      <c r="B25" s="19"/>
      <c r="C25" s="25">
        <v>43581</v>
      </c>
      <c r="D25" s="35" t="s">
        <v>9</v>
      </c>
      <c r="E25" s="35"/>
      <c r="F25" s="18" t="s">
        <v>75</v>
      </c>
      <c r="G25" s="18"/>
      <c r="H25" s="18"/>
      <c r="I25" s="1">
        <v>919.03</v>
      </c>
      <c r="J25" s="36"/>
      <c r="K25" s="12"/>
    </row>
    <row r="26" spans="1:11" s="8" customFormat="1" x14ac:dyDescent="0.2">
      <c r="A26" s="7"/>
      <c r="B26" s="19"/>
      <c r="C26" s="25">
        <v>43581</v>
      </c>
      <c r="D26" s="35" t="s">
        <v>49</v>
      </c>
      <c r="E26" s="35"/>
      <c r="F26" s="18" t="s">
        <v>67</v>
      </c>
      <c r="G26" s="18"/>
      <c r="H26" s="18"/>
      <c r="I26" s="1">
        <v>4500</v>
      </c>
      <c r="J26" s="36"/>
      <c r="K26" s="12"/>
    </row>
    <row r="27" spans="1:11" s="8" customFormat="1" x14ac:dyDescent="0.2">
      <c r="A27" s="7"/>
      <c r="B27" s="19"/>
      <c r="C27" s="25">
        <v>43581</v>
      </c>
      <c r="D27" s="35" t="s">
        <v>77</v>
      </c>
      <c r="E27" s="35"/>
      <c r="F27" s="18" t="s">
        <v>78</v>
      </c>
      <c r="G27" s="18"/>
      <c r="H27" s="18"/>
      <c r="I27" s="1">
        <v>250</v>
      </c>
      <c r="J27" s="36"/>
      <c r="K27" s="12"/>
    </row>
    <row r="28" spans="1:11" s="8" customFormat="1" x14ac:dyDescent="0.2">
      <c r="A28" s="7"/>
      <c r="B28" s="19"/>
      <c r="C28" s="25">
        <v>43584</v>
      </c>
      <c r="D28" s="35" t="s">
        <v>79</v>
      </c>
      <c r="E28" s="35"/>
      <c r="F28" s="18" t="s">
        <v>80</v>
      </c>
      <c r="G28" s="18"/>
      <c r="H28" s="18"/>
      <c r="I28" s="1">
        <v>1415</v>
      </c>
      <c r="J28" s="36"/>
      <c r="K28" s="12"/>
    </row>
    <row r="29" spans="1:11" s="8" customFormat="1" x14ac:dyDescent="0.2">
      <c r="A29" s="7"/>
      <c r="B29" s="19"/>
      <c r="C29" s="25">
        <v>43585</v>
      </c>
      <c r="D29" s="35" t="s">
        <v>145</v>
      </c>
      <c r="E29" s="35"/>
      <c r="F29" s="18" t="s">
        <v>81</v>
      </c>
      <c r="G29" s="18"/>
      <c r="H29" s="18"/>
      <c r="I29" s="1">
        <v>26225</v>
      </c>
      <c r="J29" s="36"/>
      <c r="K29" s="12"/>
    </row>
    <row r="30" spans="1:11" s="8" customFormat="1" x14ac:dyDescent="0.2">
      <c r="A30" s="7"/>
      <c r="B30" s="19"/>
      <c r="C30" s="25">
        <v>43585</v>
      </c>
      <c r="D30" s="35" t="s">
        <v>5</v>
      </c>
      <c r="E30" s="35"/>
      <c r="F30" s="18" t="s">
        <v>6</v>
      </c>
      <c r="G30" s="18"/>
      <c r="H30" s="18"/>
      <c r="I30" s="1">
        <v>1707.65</v>
      </c>
      <c r="J30" s="36"/>
      <c r="K30" s="12"/>
    </row>
    <row r="31" spans="1:11" s="8" customFormat="1" x14ac:dyDescent="0.2">
      <c r="A31" s="7"/>
      <c r="B31" s="19"/>
      <c r="C31" s="25"/>
      <c r="D31" s="35"/>
      <c r="E31" s="35"/>
      <c r="F31" s="18"/>
      <c r="G31" s="18"/>
      <c r="H31" s="18"/>
      <c r="I31" s="1"/>
      <c r="J31" s="36"/>
      <c r="K31" s="12"/>
    </row>
    <row r="32" spans="1:11" s="2" customFormat="1" x14ac:dyDescent="0.2">
      <c r="A32" s="7"/>
      <c r="B32" s="19"/>
      <c r="C32" s="25"/>
      <c r="D32" s="35"/>
      <c r="E32" s="35"/>
      <c r="F32" s="18"/>
      <c r="G32" s="18"/>
      <c r="H32" s="18"/>
      <c r="I32" s="10"/>
      <c r="J32" s="36"/>
      <c r="K32" s="12"/>
    </row>
    <row r="33" spans="1:11" x14ac:dyDescent="0.2">
      <c r="A33" s="21"/>
      <c r="B33" s="19"/>
      <c r="C33" s="20"/>
      <c r="D33" s="35"/>
      <c r="E33" s="11"/>
      <c r="F33" s="11"/>
      <c r="G33" s="11"/>
      <c r="H33" s="11"/>
      <c r="I33" s="10"/>
      <c r="J33" s="36"/>
      <c r="K33" s="23"/>
    </row>
    <row r="34" spans="1:11" ht="5.0999999999999996" customHeight="1" x14ac:dyDescent="0.2">
      <c r="A34" s="22"/>
      <c r="B34" s="16"/>
      <c r="C34" s="17"/>
      <c r="D34" s="38"/>
      <c r="E34" s="27"/>
      <c r="F34" s="27"/>
      <c r="G34" s="27"/>
      <c r="H34" s="27"/>
      <c r="I34" s="39"/>
      <c r="J34" s="40"/>
      <c r="K34" s="23"/>
    </row>
    <row r="35" spans="1:11" x14ac:dyDescent="0.2">
      <c r="A35" s="22"/>
      <c r="B35" s="19"/>
      <c r="C35" s="20"/>
      <c r="D35" s="35"/>
      <c r="E35" s="41" t="s">
        <v>10</v>
      </c>
      <c r="F35" s="11"/>
      <c r="G35" s="11"/>
      <c r="H35" s="11"/>
      <c r="I35" s="42">
        <f>SUM(I14:I33)</f>
        <v>76156.88</v>
      </c>
      <c r="J35" s="36"/>
      <c r="K35" s="23"/>
    </row>
    <row r="36" spans="1:11" ht="5.0999999999999996" customHeight="1" x14ac:dyDescent="0.2">
      <c r="A36" s="22"/>
      <c r="B36" s="29"/>
      <c r="C36" s="30"/>
      <c r="D36" s="30"/>
      <c r="E36" s="24"/>
      <c r="F36" s="24"/>
      <c r="G36" s="24"/>
      <c r="H36" s="24"/>
      <c r="I36" s="43"/>
      <c r="J36" s="44"/>
      <c r="K36" s="23"/>
    </row>
    <row r="45" spans="1:11" s="8" customFormat="1" x14ac:dyDescent="0.2"/>
    <row r="46" spans="1:11" s="8" customFormat="1" x14ac:dyDescent="0.2"/>
    <row r="47" spans="1:11" s="8" customFormat="1" ht="0.95" customHeight="1" x14ac:dyDescent="0.2">
      <c r="B47" s="45"/>
      <c r="C47" s="45"/>
      <c r="D47" s="45"/>
      <c r="E47" s="45"/>
      <c r="F47" s="45"/>
      <c r="G47" s="45"/>
      <c r="H47" s="45"/>
      <c r="I47" s="45"/>
      <c r="J47" s="45"/>
    </row>
    <row r="48" spans="1:11" s="8" customFormat="1" x14ac:dyDescent="0.2">
      <c r="B48" s="4" t="s">
        <v>11</v>
      </c>
      <c r="C48" s="5"/>
      <c r="D48" s="5"/>
      <c r="E48" s="5"/>
      <c r="F48" s="5"/>
      <c r="G48" s="5"/>
      <c r="H48" s="5"/>
      <c r="I48" s="5"/>
      <c r="J48" s="5"/>
    </row>
    <row r="49" spans="2:10" s="8" customFormat="1" x14ac:dyDescent="0.2">
      <c r="B49" s="4" t="s">
        <v>12</v>
      </c>
      <c r="C49" s="5"/>
      <c r="D49" s="5"/>
      <c r="E49" s="5"/>
      <c r="F49" s="5"/>
      <c r="G49" s="5"/>
      <c r="H49" s="5"/>
      <c r="I49" s="5"/>
      <c r="J49" s="5"/>
    </row>
  </sheetData>
  <pageMargins left="0.39370078740157483" right="0.39370078740157483" top="0.39370078740157483" bottom="0.39370078740157483" header="0.31496062992125984" footer="0.31496062992125984"/>
  <pageSetup scale="85" orientation="landscape"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opLeftCell="A23" zoomScale="90" zoomScaleNormal="90" workbookViewId="0">
      <selection activeCell="F16" sqref="F16"/>
    </sheetView>
  </sheetViews>
  <sheetFormatPr baseColWidth="10" defaultColWidth="11.42578125" defaultRowHeight="14.25" x14ac:dyDescent="0.2"/>
  <cols>
    <col min="1" max="1" width="10.7109375" style="3" customWidth="1"/>
    <col min="2" max="2" width="1.7109375" style="3" customWidth="1"/>
    <col min="3" max="4" width="15.7109375" style="3" customWidth="1"/>
    <col min="5" max="5" width="20.7109375" style="3" customWidth="1"/>
    <col min="6" max="6" width="25.7109375" style="3" customWidth="1"/>
    <col min="7" max="7" width="20.7109375" style="3" customWidth="1"/>
    <col min="8" max="8" width="10.7109375" style="3" customWidth="1"/>
    <col min="9" max="9" width="15.7109375" style="3" customWidth="1"/>
    <col min="10" max="10" width="1.7109375" style="3" customWidth="1"/>
    <col min="11" max="11" width="10.7109375" style="8" customWidth="1"/>
    <col min="12" max="16384" width="11.42578125" style="3"/>
  </cols>
  <sheetData>
    <row r="1" spans="1:11" s="8" customFormat="1" x14ac:dyDescent="0.2"/>
    <row r="2" spans="1:11" s="8" customFormat="1" x14ac:dyDescent="0.2"/>
    <row r="3" spans="1:11" s="8" customFormat="1" x14ac:dyDescent="0.2"/>
    <row r="4" spans="1:11" s="8" customFormat="1" x14ac:dyDescent="0.2">
      <c r="B4" s="13"/>
      <c r="C4" s="13"/>
      <c r="D4" s="13"/>
      <c r="E4" s="13"/>
      <c r="F4" s="9"/>
      <c r="G4" s="9"/>
      <c r="H4" s="9"/>
      <c r="I4" s="1"/>
      <c r="J4" s="13"/>
      <c r="K4" s="12"/>
    </row>
    <row r="5" spans="1:11" x14ac:dyDescent="0.2">
      <c r="A5" s="4"/>
      <c r="B5" s="5"/>
      <c r="C5" s="5"/>
      <c r="D5" s="5"/>
      <c r="E5" s="5"/>
      <c r="F5" s="6"/>
      <c r="G5" s="6"/>
      <c r="H5" s="6"/>
      <c r="I5" s="6"/>
      <c r="J5" s="5"/>
      <c r="K5" s="5"/>
    </row>
    <row r="6" spans="1:11" x14ac:dyDescent="0.2">
      <c r="A6" s="4"/>
      <c r="B6" s="5"/>
      <c r="C6" s="5"/>
      <c r="D6" s="5"/>
      <c r="E6" s="5"/>
      <c r="F6" s="6"/>
      <c r="G6" s="6"/>
      <c r="H6" s="6"/>
      <c r="I6" s="6"/>
      <c r="J6" s="5"/>
      <c r="K6" s="5"/>
    </row>
    <row r="7" spans="1:11" x14ac:dyDescent="0.2">
      <c r="A7" s="4"/>
      <c r="B7" s="5"/>
      <c r="C7" s="5"/>
      <c r="D7" s="5"/>
      <c r="E7" s="5"/>
      <c r="F7" s="6"/>
      <c r="G7" s="6"/>
      <c r="H7" s="6"/>
      <c r="I7" s="6"/>
      <c r="J7" s="5"/>
      <c r="K7" s="5"/>
    </row>
    <row r="8" spans="1:11" x14ac:dyDescent="0.2">
      <c r="A8" s="8"/>
      <c r="B8" s="22"/>
      <c r="C8" s="22"/>
      <c r="D8" s="31"/>
      <c r="E8" s="31"/>
      <c r="F8" s="31"/>
      <c r="G8" s="31"/>
      <c r="H8" s="31"/>
      <c r="I8" s="31"/>
      <c r="J8" s="22"/>
    </row>
    <row r="9" spans="1:11" x14ac:dyDescent="0.2">
      <c r="A9" s="8"/>
      <c r="B9" s="22"/>
      <c r="C9" s="22"/>
      <c r="D9" s="31"/>
      <c r="E9" s="31"/>
      <c r="F9" s="31"/>
      <c r="G9" s="31"/>
      <c r="H9" s="31"/>
      <c r="I9" s="31"/>
      <c r="J9" s="22"/>
    </row>
    <row r="10" spans="1:11" x14ac:dyDescent="0.2">
      <c r="A10" s="8"/>
      <c r="B10" s="4" t="s">
        <v>82</v>
      </c>
      <c r="C10" s="5"/>
      <c r="D10" s="5"/>
      <c r="E10" s="5"/>
      <c r="F10" s="5"/>
      <c r="G10" s="5"/>
      <c r="H10" s="5"/>
      <c r="I10" s="5"/>
      <c r="J10" s="5"/>
    </row>
    <row r="11" spans="1:11" x14ac:dyDescent="0.2">
      <c r="A11" s="8"/>
      <c r="B11" s="26"/>
      <c r="C11" s="26"/>
      <c r="D11" s="32"/>
      <c r="E11" s="32"/>
      <c r="F11" s="32"/>
      <c r="G11" s="32"/>
      <c r="H11" s="32"/>
      <c r="I11" s="32"/>
      <c r="J11" s="26"/>
    </row>
    <row r="12" spans="1:11" x14ac:dyDescent="0.2">
      <c r="A12" s="7"/>
      <c r="B12" s="28"/>
      <c r="C12" s="14" t="s">
        <v>0</v>
      </c>
      <c r="D12" s="14" t="s">
        <v>1</v>
      </c>
      <c r="E12" s="14"/>
      <c r="F12" s="15" t="s">
        <v>7</v>
      </c>
      <c r="G12" s="15"/>
      <c r="H12" s="15"/>
      <c r="I12" s="33" t="s">
        <v>8</v>
      </c>
      <c r="J12" s="34"/>
      <c r="K12" s="12"/>
    </row>
    <row r="13" spans="1:11" s="8" customFormat="1" x14ac:dyDescent="0.2">
      <c r="A13" s="7"/>
      <c r="B13" s="19"/>
      <c r="C13" s="25"/>
      <c r="D13" s="35"/>
      <c r="E13" s="35"/>
      <c r="F13" s="18"/>
      <c r="G13" s="18"/>
      <c r="H13" s="18"/>
      <c r="I13" s="1"/>
      <c r="J13" s="36"/>
      <c r="K13" s="12"/>
    </row>
    <row r="14" spans="1:11" s="8" customFormat="1" x14ac:dyDescent="0.2">
      <c r="A14" s="7"/>
      <c r="B14" s="19"/>
      <c r="C14" s="25">
        <v>43588</v>
      </c>
      <c r="D14" s="35" t="s">
        <v>83</v>
      </c>
      <c r="E14" s="35"/>
      <c r="F14" s="18" t="s">
        <v>95</v>
      </c>
      <c r="G14" s="18"/>
      <c r="H14" s="18"/>
      <c r="I14" s="1">
        <v>816</v>
      </c>
      <c r="J14" s="36"/>
      <c r="K14" s="12"/>
    </row>
    <row r="15" spans="1:11" s="8" customFormat="1" x14ac:dyDescent="0.2">
      <c r="A15" s="7"/>
      <c r="B15" s="19"/>
      <c r="C15" s="25">
        <v>43595</v>
      </c>
      <c r="D15" s="35" t="s">
        <v>5</v>
      </c>
      <c r="E15" s="35"/>
      <c r="F15" s="18" t="s">
        <v>6</v>
      </c>
      <c r="G15" s="18"/>
      <c r="H15" s="18"/>
      <c r="I15" s="1">
        <v>3245</v>
      </c>
      <c r="J15" s="36"/>
      <c r="K15" s="12"/>
    </row>
    <row r="16" spans="1:11" s="8" customFormat="1" x14ac:dyDescent="0.2">
      <c r="A16" s="7"/>
      <c r="B16" s="19"/>
      <c r="C16" s="25">
        <v>43599</v>
      </c>
      <c r="D16" s="35" t="s">
        <v>96</v>
      </c>
      <c r="E16" s="35"/>
      <c r="F16" s="18" t="s">
        <v>97</v>
      </c>
      <c r="G16" s="18"/>
      <c r="H16" s="18"/>
      <c r="I16" s="1">
        <v>2500</v>
      </c>
      <c r="J16" s="36"/>
      <c r="K16" s="12"/>
    </row>
    <row r="17" spans="1:11" s="8" customFormat="1" x14ac:dyDescent="0.2">
      <c r="A17" s="7"/>
      <c r="B17" s="19"/>
      <c r="C17" s="25">
        <v>43599</v>
      </c>
      <c r="D17" s="35" t="s">
        <v>98</v>
      </c>
      <c r="E17" s="35"/>
      <c r="F17" s="18" t="s">
        <v>99</v>
      </c>
      <c r="G17" s="18"/>
      <c r="H17" s="18"/>
      <c r="I17" s="1">
        <v>1740</v>
      </c>
      <c r="J17" s="36"/>
      <c r="K17" s="12"/>
    </row>
    <row r="18" spans="1:11" s="8" customFormat="1" x14ac:dyDescent="0.2">
      <c r="A18" s="7"/>
      <c r="B18" s="19"/>
      <c r="C18" s="25">
        <v>43599</v>
      </c>
      <c r="D18" s="35" t="s">
        <v>46</v>
      </c>
      <c r="E18" s="35"/>
      <c r="F18" s="18" t="s">
        <v>65</v>
      </c>
      <c r="G18" s="18"/>
      <c r="H18" s="18"/>
      <c r="I18" s="1">
        <v>904</v>
      </c>
      <c r="J18" s="36"/>
      <c r="K18" s="12"/>
    </row>
    <row r="19" spans="1:11" s="8" customFormat="1" x14ac:dyDescent="0.2">
      <c r="A19" s="7"/>
      <c r="B19" s="19"/>
      <c r="C19" s="25">
        <v>43599</v>
      </c>
      <c r="D19" s="35" t="s">
        <v>71</v>
      </c>
      <c r="E19" s="35"/>
      <c r="F19" s="18" t="s">
        <v>100</v>
      </c>
      <c r="G19" s="18"/>
      <c r="H19" s="18"/>
      <c r="I19" s="1">
        <v>8498.24</v>
      </c>
      <c r="J19" s="36"/>
      <c r="K19" s="12"/>
    </row>
    <row r="20" spans="1:11" s="8" customFormat="1" x14ac:dyDescent="0.2">
      <c r="A20" s="7"/>
      <c r="B20" s="19"/>
      <c r="C20" s="25">
        <v>43599</v>
      </c>
      <c r="D20" s="35" t="s">
        <v>101</v>
      </c>
      <c r="E20" s="35"/>
      <c r="F20" s="18" t="s">
        <v>85</v>
      </c>
      <c r="G20" s="18"/>
      <c r="H20" s="18"/>
      <c r="I20" s="1">
        <v>1300</v>
      </c>
      <c r="J20" s="36"/>
      <c r="K20" s="12"/>
    </row>
    <row r="21" spans="1:11" s="8" customFormat="1" x14ac:dyDescent="0.2">
      <c r="A21" s="7"/>
      <c r="B21" s="19"/>
      <c r="C21" s="25">
        <v>42505</v>
      </c>
      <c r="D21" s="35" t="s">
        <v>86</v>
      </c>
      <c r="E21" s="35"/>
      <c r="F21" s="18" t="s">
        <v>102</v>
      </c>
      <c r="G21" s="18"/>
      <c r="H21" s="18"/>
      <c r="I21" s="1">
        <v>1185</v>
      </c>
      <c r="J21" s="36"/>
      <c r="K21" s="12"/>
    </row>
    <row r="22" spans="1:11" s="8" customFormat="1" x14ac:dyDescent="0.2">
      <c r="A22" s="7"/>
      <c r="B22" s="19"/>
      <c r="C22" s="25">
        <v>42505</v>
      </c>
      <c r="D22" s="35" t="s">
        <v>87</v>
      </c>
      <c r="E22" s="35"/>
      <c r="F22" s="18" t="s">
        <v>103</v>
      </c>
      <c r="G22" s="18"/>
      <c r="H22" s="18"/>
      <c r="I22" s="1">
        <v>8700</v>
      </c>
      <c r="J22" s="36"/>
      <c r="K22" s="12"/>
    </row>
    <row r="23" spans="1:11" s="8" customFormat="1" x14ac:dyDescent="0.2">
      <c r="A23" s="7"/>
      <c r="B23" s="19"/>
      <c r="C23" s="25">
        <v>42505</v>
      </c>
      <c r="D23" s="35" t="s">
        <v>88</v>
      </c>
      <c r="E23" s="35"/>
      <c r="F23" s="18" t="s">
        <v>89</v>
      </c>
      <c r="G23" s="18"/>
      <c r="H23" s="18"/>
      <c r="I23" s="1">
        <v>1672</v>
      </c>
      <c r="J23" s="36"/>
      <c r="K23" s="12"/>
    </row>
    <row r="24" spans="1:11" s="8" customFormat="1" x14ac:dyDescent="0.2">
      <c r="A24" s="7"/>
      <c r="B24" s="19"/>
      <c r="C24" s="25">
        <v>42506</v>
      </c>
      <c r="D24" s="35" t="s">
        <v>9</v>
      </c>
      <c r="E24" s="35"/>
      <c r="F24" s="18" t="s">
        <v>104</v>
      </c>
      <c r="G24" s="18"/>
      <c r="H24" s="18"/>
      <c r="I24" s="1">
        <v>1092.82</v>
      </c>
      <c r="J24" s="36"/>
      <c r="K24" s="12"/>
    </row>
    <row r="25" spans="1:11" s="8" customFormat="1" x14ac:dyDescent="0.2">
      <c r="A25" s="7"/>
      <c r="B25" s="19"/>
      <c r="C25" s="25">
        <v>43602</v>
      </c>
      <c r="D25" s="35" t="s">
        <v>71</v>
      </c>
      <c r="E25" s="35"/>
      <c r="F25" s="18" t="s">
        <v>105</v>
      </c>
      <c r="G25" s="18"/>
      <c r="H25" s="18"/>
      <c r="I25" s="1">
        <v>2843.38</v>
      </c>
      <c r="J25" s="36"/>
      <c r="K25" s="12"/>
    </row>
    <row r="26" spans="1:11" s="8" customFormat="1" x14ac:dyDescent="0.2">
      <c r="A26" s="7"/>
      <c r="B26" s="19"/>
      <c r="C26" s="25">
        <v>43602</v>
      </c>
      <c r="D26" s="35" t="s">
        <v>3</v>
      </c>
      <c r="E26" s="35"/>
      <c r="F26" s="18" t="s">
        <v>106</v>
      </c>
      <c r="G26" s="18"/>
      <c r="H26" s="18"/>
      <c r="I26" s="1">
        <v>299</v>
      </c>
      <c r="J26" s="36"/>
      <c r="K26" s="12"/>
    </row>
    <row r="27" spans="1:11" s="8" customFormat="1" x14ac:dyDescent="0.2">
      <c r="A27" s="7"/>
      <c r="B27" s="19"/>
      <c r="C27" s="25">
        <v>43602</v>
      </c>
      <c r="D27" s="35" t="s">
        <v>46</v>
      </c>
      <c r="E27" s="35"/>
      <c r="F27" s="18" t="s">
        <v>107</v>
      </c>
      <c r="G27" s="18"/>
      <c r="H27" s="18"/>
      <c r="I27" s="1">
        <v>527</v>
      </c>
      <c r="J27" s="36"/>
      <c r="K27" s="12"/>
    </row>
    <row r="28" spans="1:11" s="8" customFormat="1" x14ac:dyDescent="0.2">
      <c r="A28" s="7"/>
      <c r="B28" s="19"/>
      <c r="C28" s="25">
        <v>43607</v>
      </c>
      <c r="D28" s="35" t="s">
        <v>5</v>
      </c>
      <c r="E28" s="35"/>
      <c r="F28" s="18" t="s">
        <v>6</v>
      </c>
      <c r="G28" s="18"/>
      <c r="H28" s="18"/>
      <c r="I28" s="1">
        <v>4146.8099999999995</v>
      </c>
      <c r="J28" s="36"/>
      <c r="K28" s="12"/>
    </row>
    <row r="29" spans="1:11" s="8" customFormat="1" x14ac:dyDescent="0.2">
      <c r="A29" s="7"/>
      <c r="B29" s="19"/>
      <c r="C29" s="25">
        <v>43608</v>
      </c>
      <c r="D29" s="35" t="s">
        <v>108</v>
      </c>
      <c r="E29" s="35"/>
      <c r="F29" s="18" t="s">
        <v>109</v>
      </c>
      <c r="G29" s="18"/>
      <c r="H29" s="18"/>
      <c r="I29" s="1">
        <v>2620.2600000000002</v>
      </c>
      <c r="J29" s="36"/>
      <c r="K29" s="12"/>
    </row>
    <row r="30" spans="1:11" s="8" customFormat="1" x14ac:dyDescent="0.2">
      <c r="A30" s="7"/>
      <c r="B30" s="19"/>
      <c r="C30" s="25">
        <v>43608</v>
      </c>
      <c r="D30" s="35" t="s">
        <v>91</v>
      </c>
      <c r="E30" s="35"/>
      <c r="F30" s="18" t="s">
        <v>110</v>
      </c>
      <c r="G30" s="18"/>
      <c r="H30" s="18"/>
      <c r="I30" s="1">
        <v>18000</v>
      </c>
      <c r="J30" s="36"/>
      <c r="K30" s="12"/>
    </row>
    <row r="31" spans="1:11" s="8" customFormat="1" x14ac:dyDescent="0.2">
      <c r="A31" s="7"/>
      <c r="B31" s="19"/>
      <c r="C31" s="25">
        <v>43614</v>
      </c>
      <c r="D31" s="35" t="s">
        <v>49</v>
      </c>
      <c r="E31" s="35"/>
      <c r="F31" s="18" t="s">
        <v>92</v>
      </c>
      <c r="G31" s="18"/>
      <c r="H31" s="18"/>
      <c r="I31" s="1">
        <v>4500</v>
      </c>
      <c r="J31" s="36"/>
      <c r="K31" s="12"/>
    </row>
    <row r="32" spans="1:11" s="8" customFormat="1" x14ac:dyDescent="0.2">
      <c r="A32" s="7"/>
      <c r="B32" s="19"/>
      <c r="C32" s="25">
        <v>43614</v>
      </c>
      <c r="D32" s="35" t="s">
        <v>145</v>
      </c>
      <c r="E32" s="35"/>
      <c r="F32" s="18" t="s">
        <v>68</v>
      </c>
      <c r="G32" s="18"/>
      <c r="H32" s="18"/>
      <c r="I32" s="1">
        <v>26225</v>
      </c>
      <c r="J32" s="36"/>
      <c r="K32" s="12"/>
    </row>
    <row r="33" spans="1:11" s="8" customFormat="1" x14ac:dyDescent="0.2">
      <c r="A33" s="7"/>
      <c r="B33" s="19"/>
      <c r="C33" s="25">
        <v>43616</v>
      </c>
      <c r="D33" s="35" t="s">
        <v>93</v>
      </c>
      <c r="E33" s="35"/>
      <c r="F33" s="18" t="s">
        <v>94</v>
      </c>
      <c r="G33" s="18"/>
      <c r="H33" s="18"/>
      <c r="I33" s="1">
        <v>1430</v>
      </c>
      <c r="J33" s="36"/>
      <c r="K33" s="12"/>
    </row>
    <row r="34" spans="1:11" s="8" customFormat="1" x14ac:dyDescent="0.2">
      <c r="A34" s="7"/>
      <c r="B34" s="19"/>
      <c r="C34" s="25">
        <v>43616</v>
      </c>
      <c r="D34" s="35" t="s">
        <v>36</v>
      </c>
      <c r="E34" s="35"/>
      <c r="F34" s="18" t="s">
        <v>111</v>
      </c>
      <c r="G34" s="18"/>
      <c r="H34" s="18"/>
      <c r="I34" s="1">
        <v>32770.559999999998</v>
      </c>
      <c r="J34" s="36"/>
      <c r="K34" s="12"/>
    </row>
    <row r="35" spans="1:11" s="8" customFormat="1" x14ac:dyDescent="0.2">
      <c r="A35" s="7"/>
      <c r="B35" s="19"/>
      <c r="C35" s="25">
        <v>43616</v>
      </c>
      <c r="D35" s="35" t="s">
        <v>141</v>
      </c>
      <c r="E35" s="35"/>
      <c r="F35" s="18" t="s">
        <v>112</v>
      </c>
      <c r="G35" s="18"/>
      <c r="H35" s="18"/>
      <c r="I35" s="1">
        <v>4400</v>
      </c>
      <c r="J35" s="36"/>
      <c r="K35" s="12"/>
    </row>
    <row r="36" spans="1:11" s="8" customFormat="1" x14ac:dyDescent="0.2">
      <c r="A36" s="7"/>
      <c r="B36" s="19"/>
      <c r="C36" s="25">
        <v>43616</v>
      </c>
      <c r="D36" s="35" t="s">
        <v>5</v>
      </c>
      <c r="E36" s="35"/>
      <c r="F36" s="18" t="s">
        <v>6</v>
      </c>
      <c r="G36" s="18"/>
      <c r="H36" s="18"/>
      <c r="I36" s="1">
        <v>3005.1</v>
      </c>
      <c r="J36" s="36"/>
      <c r="K36" s="12"/>
    </row>
    <row r="37" spans="1:11" s="8" customFormat="1" x14ac:dyDescent="0.2">
      <c r="A37" s="7"/>
      <c r="B37" s="19"/>
      <c r="C37" s="25">
        <v>43588</v>
      </c>
      <c r="D37" s="35" t="s">
        <v>113</v>
      </c>
      <c r="E37" s="35"/>
      <c r="F37" s="18" t="s">
        <v>114</v>
      </c>
      <c r="G37" s="18"/>
      <c r="H37" s="18"/>
      <c r="I37" s="1">
        <v>88900</v>
      </c>
      <c r="J37" s="36"/>
      <c r="K37" s="12"/>
    </row>
    <row r="38" spans="1:11" s="8" customFormat="1" x14ac:dyDescent="0.2">
      <c r="A38" s="7"/>
      <c r="B38" s="19"/>
      <c r="C38" s="25">
        <v>43612</v>
      </c>
      <c r="D38" s="35" t="s">
        <v>115</v>
      </c>
      <c r="E38" s="35"/>
      <c r="F38" s="18" t="s">
        <v>117</v>
      </c>
      <c r="G38" s="18"/>
      <c r="H38" s="18"/>
      <c r="I38" s="1">
        <v>25000</v>
      </c>
      <c r="J38" s="36"/>
      <c r="K38" s="12"/>
    </row>
    <row r="39" spans="1:11" s="8" customFormat="1" x14ac:dyDescent="0.2">
      <c r="A39" s="7"/>
      <c r="B39" s="19"/>
      <c r="C39" s="25">
        <v>43616</v>
      </c>
      <c r="D39" s="35" t="s">
        <v>90</v>
      </c>
      <c r="E39" s="35"/>
      <c r="F39" s="18" t="s">
        <v>116</v>
      </c>
      <c r="G39" s="18"/>
      <c r="H39" s="18"/>
      <c r="I39" s="1">
        <f>4519+379.75+2354.44</f>
        <v>7253.1900000000005</v>
      </c>
      <c r="J39" s="36"/>
      <c r="K39" s="12"/>
    </row>
    <row r="40" spans="1:11" x14ac:dyDescent="0.2">
      <c r="A40" s="21"/>
      <c r="B40" s="19"/>
      <c r="C40" s="20"/>
      <c r="D40" s="35"/>
      <c r="E40" s="11"/>
      <c r="F40" s="11"/>
      <c r="G40" s="11"/>
      <c r="H40" s="11"/>
      <c r="I40" s="10"/>
      <c r="J40" s="36"/>
      <c r="K40" s="23"/>
    </row>
    <row r="41" spans="1:11" ht="5.0999999999999996" customHeight="1" x14ac:dyDescent="0.2">
      <c r="A41" s="22"/>
      <c r="B41" s="16"/>
      <c r="C41" s="17"/>
      <c r="D41" s="38"/>
      <c r="E41" s="27"/>
      <c r="F41" s="27"/>
      <c r="G41" s="27"/>
      <c r="H41" s="27"/>
      <c r="I41" s="39"/>
      <c r="J41" s="40"/>
      <c r="K41" s="23"/>
    </row>
    <row r="42" spans="1:11" x14ac:dyDescent="0.2">
      <c r="A42" s="22"/>
      <c r="B42" s="19"/>
      <c r="C42" s="20"/>
      <c r="D42" s="35"/>
      <c r="E42" s="41" t="s">
        <v>10</v>
      </c>
      <c r="F42" s="11"/>
      <c r="G42" s="11"/>
      <c r="H42" s="11"/>
      <c r="I42" s="42">
        <f>SUM(I14:I40)</f>
        <v>253573.36</v>
      </c>
      <c r="J42" s="36"/>
      <c r="K42" s="23"/>
    </row>
    <row r="43" spans="1:11" ht="5.0999999999999996" customHeight="1" x14ac:dyDescent="0.2">
      <c r="A43" s="22"/>
      <c r="B43" s="29"/>
      <c r="C43" s="30"/>
      <c r="D43" s="30"/>
      <c r="E43" s="24"/>
      <c r="F43" s="24"/>
      <c r="G43" s="24"/>
      <c r="H43" s="24"/>
      <c r="I43" s="43"/>
      <c r="J43" s="44"/>
      <c r="K43" s="23"/>
    </row>
    <row r="46" spans="1:11" s="8" customFormat="1" x14ac:dyDescent="0.2"/>
    <row r="47" spans="1:11" s="8" customFormat="1" ht="0.95" customHeight="1" x14ac:dyDescent="0.2">
      <c r="B47" s="45"/>
      <c r="C47" s="45"/>
      <c r="D47" s="45"/>
      <c r="E47" s="45"/>
      <c r="F47" s="45"/>
      <c r="G47" s="45"/>
      <c r="H47" s="45"/>
      <c r="I47" s="45"/>
      <c r="J47" s="45"/>
    </row>
    <row r="48" spans="1:11" s="8" customFormat="1" x14ac:dyDescent="0.2">
      <c r="B48" s="4" t="s">
        <v>11</v>
      </c>
      <c r="C48" s="5"/>
      <c r="D48" s="5"/>
      <c r="E48" s="5"/>
      <c r="F48" s="5"/>
      <c r="G48" s="5"/>
      <c r="H48" s="5"/>
      <c r="I48" s="5"/>
      <c r="J48" s="5"/>
    </row>
    <row r="49" spans="2:10" s="8" customFormat="1" x14ac:dyDescent="0.2">
      <c r="B49" s="4" t="s">
        <v>12</v>
      </c>
      <c r="C49" s="5"/>
      <c r="D49" s="5"/>
      <c r="E49" s="5"/>
      <c r="F49" s="5"/>
      <c r="G49" s="5"/>
      <c r="H49" s="5"/>
      <c r="I49" s="5"/>
      <c r="J49" s="5"/>
    </row>
  </sheetData>
  <pageMargins left="0.39370078740157483" right="0.39370078740157483" top="0.39370078740157483" bottom="0.39370078740157483" header="0.31496062992125984" footer="0.31496062992125984"/>
  <pageSetup scale="85"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zoomScale="90" zoomScaleNormal="90" workbookViewId="0">
      <selection activeCell="F16" sqref="F16"/>
    </sheetView>
  </sheetViews>
  <sheetFormatPr baseColWidth="10" defaultColWidth="11.42578125" defaultRowHeight="14.25" x14ac:dyDescent="0.2"/>
  <cols>
    <col min="1" max="1" width="10.7109375" style="3" customWidth="1"/>
    <col min="2" max="2" width="1.7109375" style="3" customWidth="1"/>
    <col min="3" max="4" width="15.7109375" style="3" customWidth="1"/>
    <col min="5" max="5" width="20.7109375" style="3" customWidth="1"/>
    <col min="6" max="6" width="25.7109375" style="3" customWidth="1"/>
    <col min="7" max="7" width="20.7109375" style="3" customWidth="1"/>
    <col min="8" max="8" width="10.7109375" style="3" customWidth="1"/>
    <col min="9" max="9" width="15.7109375" style="3" customWidth="1"/>
    <col min="10" max="10" width="1.7109375" style="3" customWidth="1"/>
    <col min="11" max="11" width="10.7109375" style="8" customWidth="1"/>
    <col min="12" max="16384" width="11.42578125" style="3"/>
  </cols>
  <sheetData>
    <row r="1" spans="1:11" s="8" customFormat="1" x14ac:dyDescent="0.2"/>
    <row r="2" spans="1:11" s="8" customFormat="1" x14ac:dyDescent="0.2"/>
    <row r="3" spans="1:11" s="8" customFormat="1" x14ac:dyDescent="0.2"/>
    <row r="4" spans="1:11" s="8" customFormat="1" x14ac:dyDescent="0.2">
      <c r="B4" s="13"/>
      <c r="C4" s="13"/>
      <c r="D4" s="13"/>
      <c r="E4" s="13"/>
      <c r="F4" s="9"/>
      <c r="G4" s="9"/>
      <c r="H4" s="9"/>
      <c r="I4" s="1"/>
      <c r="J4" s="13"/>
      <c r="K4" s="12"/>
    </row>
    <row r="5" spans="1:11" x14ac:dyDescent="0.2">
      <c r="A5" s="4"/>
      <c r="B5" s="5"/>
      <c r="C5" s="5"/>
      <c r="D5" s="5"/>
      <c r="E5" s="5"/>
      <c r="F5" s="6"/>
      <c r="G5" s="6"/>
      <c r="H5" s="6"/>
      <c r="I5" s="6"/>
      <c r="J5" s="5"/>
      <c r="K5" s="5"/>
    </row>
    <row r="6" spans="1:11" x14ac:dyDescent="0.2">
      <c r="A6" s="4"/>
      <c r="B6" s="5"/>
      <c r="C6" s="5"/>
      <c r="D6" s="5"/>
      <c r="E6" s="5"/>
      <c r="F6" s="6"/>
      <c r="G6" s="6"/>
      <c r="H6" s="6"/>
      <c r="I6" s="6"/>
      <c r="J6" s="5"/>
      <c r="K6" s="5"/>
    </row>
    <row r="7" spans="1:11" x14ac:dyDescent="0.2">
      <c r="A7" s="4"/>
      <c r="B7" s="5"/>
      <c r="C7" s="5"/>
      <c r="D7" s="5"/>
      <c r="E7" s="5"/>
      <c r="F7" s="6"/>
      <c r="G7" s="6"/>
      <c r="H7" s="6"/>
      <c r="I7" s="6"/>
      <c r="J7" s="5"/>
      <c r="K7" s="5"/>
    </row>
    <row r="8" spans="1:11" x14ac:dyDescent="0.2">
      <c r="A8" s="8"/>
      <c r="B8" s="22"/>
      <c r="C8" s="22"/>
      <c r="D8" s="31"/>
      <c r="E8" s="31"/>
      <c r="F8" s="31"/>
      <c r="G8" s="31"/>
      <c r="H8" s="31"/>
      <c r="I8" s="31"/>
      <c r="J8" s="22"/>
    </row>
    <row r="9" spans="1:11" x14ac:dyDescent="0.2">
      <c r="A9" s="8"/>
      <c r="B9" s="22"/>
      <c r="C9" s="22"/>
      <c r="D9" s="31"/>
      <c r="E9" s="31"/>
      <c r="F9" s="31"/>
      <c r="G9" s="31"/>
      <c r="H9" s="31"/>
      <c r="I9" s="31"/>
      <c r="J9" s="22"/>
    </row>
    <row r="10" spans="1:11" x14ac:dyDescent="0.2">
      <c r="A10" s="8"/>
      <c r="B10" s="4" t="s">
        <v>118</v>
      </c>
      <c r="C10" s="5"/>
      <c r="D10" s="5"/>
      <c r="E10" s="5"/>
      <c r="F10" s="5"/>
      <c r="G10" s="5"/>
      <c r="H10" s="5"/>
      <c r="I10" s="5"/>
      <c r="J10" s="5"/>
    </row>
    <row r="11" spans="1:11" x14ac:dyDescent="0.2">
      <c r="A11" s="8"/>
      <c r="B11" s="26"/>
      <c r="C11" s="26"/>
      <c r="D11" s="32"/>
      <c r="E11" s="32"/>
      <c r="F11" s="32"/>
      <c r="G11" s="32"/>
      <c r="H11" s="32"/>
      <c r="I11" s="32"/>
      <c r="J11" s="26"/>
    </row>
    <row r="12" spans="1:11" x14ac:dyDescent="0.2">
      <c r="A12" s="7"/>
      <c r="B12" s="28"/>
      <c r="C12" s="14" t="s">
        <v>0</v>
      </c>
      <c r="D12" s="14" t="s">
        <v>1</v>
      </c>
      <c r="E12" s="14"/>
      <c r="F12" s="15" t="s">
        <v>7</v>
      </c>
      <c r="G12" s="15"/>
      <c r="H12" s="15"/>
      <c r="I12" s="33" t="s">
        <v>8</v>
      </c>
      <c r="J12" s="34"/>
      <c r="K12" s="12"/>
    </row>
    <row r="13" spans="1:11" s="8" customFormat="1" x14ac:dyDescent="0.2">
      <c r="A13" s="7"/>
      <c r="B13" s="19"/>
      <c r="C13" s="25"/>
      <c r="D13" s="35"/>
      <c r="E13" s="35"/>
      <c r="F13" s="18"/>
      <c r="G13" s="18"/>
      <c r="H13" s="18"/>
      <c r="I13" s="1"/>
      <c r="J13" s="36"/>
      <c r="K13" s="12"/>
    </row>
    <row r="14" spans="1:11" s="8" customFormat="1" x14ac:dyDescent="0.2">
      <c r="A14" s="7"/>
      <c r="B14" s="19"/>
      <c r="C14" s="25">
        <v>43628</v>
      </c>
      <c r="D14" s="35" t="s">
        <v>135</v>
      </c>
      <c r="E14" s="35"/>
      <c r="F14" s="18" t="s">
        <v>119</v>
      </c>
      <c r="G14" s="18"/>
      <c r="H14" s="18"/>
      <c r="I14" s="1">
        <v>1750</v>
      </c>
      <c r="J14" s="36"/>
      <c r="K14" s="12"/>
    </row>
    <row r="15" spans="1:11" s="8" customFormat="1" x14ac:dyDescent="0.2">
      <c r="A15" s="7"/>
      <c r="B15" s="19"/>
      <c r="C15" s="25">
        <v>43629</v>
      </c>
      <c r="D15" s="35" t="s">
        <v>83</v>
      </c>
      <c r="E15" s="35"/>
      <c r="F15" s="18" t="s">
        <v>120</v>
      </c>
      <c r="G15" s="18"/>
      <c r="H15" s="18"/>
      <c r="I15" s="1">
        <v>315</v>
      </c>
      <c r="J15" s="36"/>
      <c r="K15" s="12"/>
    </row>
    <row r="16" spans="1:11" s="8" customFormat="1" x14ac:dyDescent="0.2">
      <c r="A16" s="7"/>
      <c r="B16" s="19"/>
      <c r="C16" s="25">
        <v>43629</v>
      </c>
      <c r="D16" s="35" t="s">
        <v>101</v>
      </c>
      <c r="E16" s="35"/>
      <c r="F16" s="18" t="s">
        <v>127</v>
      </c>
      <c r="G16" s="18"/>
      <c r="H16" s="18"/>
      <c r="I16" s="1">
        <v>900</v>
      </c>
      <c r="J16" s="36"/>
      <c r="K16" s="12"/>
    </row>
    <row r="17" spans="1:11" s="8" customFormat="1" x14ac:dyDescent="0.2">
      <c r="A17" s="7"/>
      <c r="B17" s="19"/>
      <c r="C17" s="25">
        <v>43629</v>
      </c>
      <c r="D17" s="35" t="s">
        <v>130</v>
      </c>
      <c r="E17" s="35"/>
      <c r="F17" s="18" t="s">
        <v>128</v>
      </c>
      <c r="G17" s="18"/>
      <c r="H17" s="18"/>
      <c r="I17" s="1">
        <v>2125</v>
      </c>
      <c r="J17" s="36"/>
      <c r="K17" s="12"/>
    </row>
    <row r="18" spans="1:11" s="8" customFormat="1" x14ac:dyDescent="0.2">
      <c r="A18" s="7"/>
      <c r="B18" s="19"/>
      <c r="C18" s="25">
        <v>43629</v>
      </c>
      <c r="D18" s="35" t="s">
        <v>129</v>
      </c>
      <c r="E18" s="35"/>
      <c r="F18" s="18" t="s">
        <v>121</v>
      </c>
      <c r="G18" s="18"/>
      <c r="H18" s="18"/>
      <c r="I18" s="1">
        <v>640</v>
      </c>
      <c r="J18" s="36"/>
      <c r="K18" s="12"/>
    </row>
    <row r="19" spans="1:11" s="8" customFormat="1" x14ac:dyDescent="0.2">
      <c r="A19" s="7"/>
      <c r="B19" s="19"/>
      <c r="C19" s="25">
        <v>43629</v>
      </c>
      <c r="D19" s="35" t="s">
        <v>5</v>
      </c>
      <c r="E19" s="35"/>
      <c r="F19" s="18" t="s">
        <v>6</v>
      </c>
      <c r="G19" s="18"/>
      <c r="H19" s="18"/>
      <c r="I19" s="1">
        <v>3416.25</v>
      </c>
      <c r="J19" s="36"/>
      <c r="K19" s="12"/>
    </row>
    <row r="20" spans="1:11" s="8" customFormat="1" x14ac:dyDescent="0.2">
      <c r="A20" s="7"/>
      <c r="B20" s="19"/>
      <c r="C20" s="25">
        <v>43635</v>
      </c>
      <c r="D20" s="35" t="s">
        <v>9</v>
      </c>
      <c r="E20" s="35"/>
      <c r="F20" s="18" t="s">
        <v>131</v>
      </c>
      <c r="G20" s="18"/>
      <c r="H20" s="18"/>
      <c r="I20" s="1">
        <v>1050.3499999999999</v>
      </c>
      <c r="J20" s="36"/>
      <c r="K20" s="12"/>
    </row>
    <row r="21" spans="1:11" s="8" customFormat="1" x14ac:dyDescent="0.2">
      <c r="A21" s="7"/>
      <c r="B21" s="19"/>
      <c r="C21" s="25">
        <v>43635</v>
      </c>
      <c r="D21" s="35" t="s">
        <v>46</v>
      </c>
      <c r="E21" s="35"/>
      <c r="F21" s="18" t="s">
        <v>122</v>
      </c>
      <c r="G21" s="18"/>
      <c r="H21" s="18"/>
      <c r="I21" s="1">
        <v>904</v>
      </c>
      <c r="J21" s="36"/>
      <c r="K21" s="12"/>
    </row>
    <row r="22" spans="1:11" s="8" customFormat="1" x14ac:dyDescent="0.2">
      <c r="A22" s="7"/>
      <c r="B22" s="19"/>
      <c r="C22" s="25">
        <v>43635</v>
      </c>
      <c r="D22" s="35" t="s">
        <v>3</v>
      </c>
      <c r="E22" s="35"/>
      <c r="F22" s="18" t="s">
        <v>123</v>
      </c>
      <c r="G22" s="18"/>
      <c r="H22" s="18"/>
      <c r="I22" s="1">
        <v>300</v>
      </c>
      <c r="J22" s="36"/>
      <c r="K22" s="12"/>
    </row>
    <row r="23" spans="1:11" s="8" customFormat="1" x14ac:dyDescent="0.2">
      <c r="A23" s="7"/>
      <c r="B23" s="19"/>
      <c r="C23" s="25">
        <v>43636</v>
      </c>
      <c r="D23" s="35" t="s">
        <v>84</v>
      </c>
      <c r="E23" s="35"/>
      <c r="F23" s="18" t="s">
        <v>132</v>
      </c>
      <c r="G23" s="18"/>
      <c r="H23" s="18"/>
      <c r="I23" s="1">
        <v>1800</v>
      </c>
      <c r="J23" s="36"/>
      <c r="K23" s="12"/>
    </row>
    <row r="24" spans="1:11" s="8" customFormat="1" x14ac:dyDescent="0.2">
      <c r="A24" s="7"/>
      <c r="B24" s="19"/>
      <c r="C24" s="25">
        <v>43641</v>
      </c>
      <c r="D24" s="35" t="s">
        <v>46</v>
      </c>
      <c r="E24" s="35"/>
      <c r="F24" s="18" t="s">
        <v>124</v>
      </c>
      <c r="G24" s="18"/>
      <c r="H24" s="18"/>
      <c r="I24" s="1">
        <v>551</v>
      </c>
      <c r="J24" s="36"/>
      <c r="K24" s="12"/>
    </row>
    <row r="25" spans="1:11" s="8" customFormat="1" x14ac:dyDescent="0.2">
      <c r="A25" s="7"/>
      <c r="B25" s="19"/>
      <c r="C25" s="25">
        <v>43643</v>
      </c>
      <c r="D25" s="35" t="s">
        <v>145</v>
      </c>
      <c r="E25" s="35"/>
      <c r="F25" s="18" t="s">
        <v>125</v>
      </c>
      <c r="G25" s="18"/>
      <c r="H25" s="18"/>
      <c r="I25" s="1">
        <v>26225</v>
      </c>
      <c r="J25" s="36"/>
      <c r="K25" s="12"/>
    </row>
    <row r="26" spans="1:11" s="8" customFormat="1" x14ac:dyDescent="0.2">
      <c r="A26" s="7"/>
      <c r="B26" s="19"/>
      <c r="C26" s="25">
        <v>43643</v>
      </c>
      <c r="D26" s="35" t="s">
        <v>43</v>
      </c>
      <c r="E26" s="35"/>
      <c r="F26" s="18" t="s">
        <v>133</v>
      </c>
      <c r="G26" s="18"/>
      <c r="H26" s="18"/>
      <c r="I26" s="1">
        <v>800</v>
      </c>
      <c r="J26" s="36"/>
      <c r="K26" s="12"/>
    </row>
    <row r="27" spans="1:11" s="8" customFormat="1" x14ac:dyDescent="0.2">
      <c r="A27" s="7"/>
      <c r="B27" s="19"/>
      <c r="C27" s="25">
        <v>43643</v>
      </c>
      <c r="D27" s="35" t="s">
        <v>49</v>
      </c>
      <c r="E27" s="35"/>
      <c r="F27" s="18" t="s">
        <v>126</v>
      </c>
      <c r="G27" s="18"/>
      <c r="H27" s="18"/>
      <c r="I27" s="1">
        <v>4500</v>
      </c>
      <c r="J27" s="36"/>
      <c r="K27" s="12"/>
    </row>
    <row r="28" spans="1:11" s="8" customFormat="1" x14ac:dyDescent="0.2">
      <c r="A28" s="7"/>
      <c r="B28" s="19"/>
      <c r="C28" s="25">
        <v>43644</v>
      </c>
      <c r="D28" s="35" t="s">
        <v>5</v>
      </c>
      <c r="E28" s="35"/>
      <c r="F28" s="18" t="s">
        <v>6</v>
      </c>
      <c r="G28" s="18"/>
      <c r="H28" s="18"/>
      <c r="I28" s="1">
        <v>1506.3</v>
      </c>
      <c r="J28" s="36"/>
      <c r="K28" s="12"/>
    </row>
    <row r="29" spans="1:11" s="8" customFormat="1" x14ac:dyDescent="0.2">
      <c r="A29" s="7"/>
      <c r="B29" s="19"/>
      <c r="C29" s="25"/>
      <c r="D29" s="35"/>
      <c r="E29" s="35"/>
      <c r="F29" s="18"/>
      <c r="G29" s="18"/>
      <c r="H29" s="18"/>
      <c r="I29" s="1"/>
      <c r="J29" s="36"/>
      <c r="K29" s="12"/>
    </row>
    <row r="30" spans="1:11" s="8" customFormat="1" x14ac:dyDescent="0.2">
      <c r="A30" s="7"/>
      <c r="B30" s="19"/>
      <c r="C30" s="25"/>
      <c r="D30" s="35"/>
      <c r="E30" s="35"/>
      <c r="F30" s="18"/>
      <c r="G30" s="18"/>
      <c r="H30" s="18"/>
      <c r="I30" s="1"/>
      <c r="J30" s="36"/>
      <c r="K30" s="12"/>
    </row>
    <row r="31" spans="1:11" s="2" customFormat="1" x14ac:dyDescent="0.2">
      <c r="A31" s="7"/>
      <c r="B31" s="19"/>
      <c r="C31" s="25"/>
      <c r="D31" s="35"/>
      <c r="E31" s="35"/>
      <c r="F31" s="18"/>
      <c r="G31" s="18"/>
      <c r="H31" s="18"/>
      <c r="I31" s="10"/>
      <c r="J31" s="36"/>
      <c r="K31" s="12"/>
    </row>
    <row r="32" spans="1:11" x14ac:dyDescent="0.2">
      <c r="A32" s="21"/>
      <c r="B32" s="19"/>
      <c r="C32" s="20"/>
      <c r="D32" s="35"/>
      <c r="E32" s="11"/>
      <c r="F32" s="11"/>
      <c r="G32" s="11"/>
      <c r="H32" s="11"/>
      <c r="I32" s="10"/>
      <c r="J32" s="36"/>
      <c r="K32" s="23"/>
    </row>
    <row r="33" spans="1:11" ht="5.0999999999999996" customHeight="1" x14ac:dyDescent="0.2">
      <c r="A33" s="22"/>
      <c r="B33" s="16"/>
      <c r="C33" s="17"/>
      <c r="D33" s="38"/>
      <c r="E33" s="27"/>
      <c r="F33" s="27"/>
      <c r="G33" s="27"/>
      <c r="H33" s="27"/>
      <c r="I33" s="39"/>
      <c r="J33" s="40"/>
      <c r="K33" s="23"/>
    </row>
    <row r="34" spans="1:11" x14ac:dyDescent="0.2">
      <c r="A34" s="22"/>
      <c r="B34" s="19"/>
      <c r="C34" s="20"/>
      <c r="D34" s="35"/>
      <c r="E34" s="41" t="s">
        <v>10</v>
      </c>
      <c r="F34" s="11"/>
      <c r="G34" s="11"/>
      <c r="H34" s="11"/>
      <c r="I34" s="42">
        <f>SUM(I13:I32)</f>
        <v>46782.9</v>
      </c>
      <c r="J34" s="36"/>
      <c r="K34" s="23"/>
    </row>
    <row r="35" spans="1:11" ht="5.0999999999999996" customHeight="1" x14ac:dyDescent="0.2">
      <c r="A35" s="22"/>
      <c r="B35" s="29"/>
      <c r="C35" s="30"/>
      <c r="D35" s="30"/>
      <c r="E35" s="24"/>
      <c r="F35" s="24"/>
      <c r="G35" s="24"/>
      <c r="H35" s="24"/>
      <c r="I35" s="43"/>
      <c r="J35" s="44"/>
      <c r="K35" s="23"/>
    </row>
    <row r="37" spans="1:11" ht="15" customHeight="1" x14ac:dyDescent="0.2"/>
    <row r="38" spans="1:11" ht="15" customHeight="1" x14ac:dyDescent="0.2"/>
    <row r="39" spans="1:11" ht="15" customHeight="1" x14ac:dyDescent="0.2"/>
    <row r="40" spans="1:11" ht="15" customHeight="1" x14ac:dyDescent="0.2"/>
    <row r="41" spans="1:11" ht="15" customHeight="1" x14ac:dyDescent="0.2"/>
    <row r="42" spans="1:11" ht="15" customHeight="1" x14ac:dyDescent="0.2"/>
    <row r="45" spans="1:11" s="8" customFormat="1" x14ac:dyDescent="0.2"/>
    <row r="46" spans="1:11" s="8" customFormat="1" x14ac:dyDescent="0.2"/>
    <row r="47" spans="1:11" s="8" customFormat="1" ht="0.95" customHeight="1" x14ac:dyDescent="0.2">
      <c r="B47" s="45"/>
      <c r="C47" s="45"/>
      <c r="D47" s="45"/>
      <c r="E47" s="45"/>
      <c r="F47" s="45"/>
      <c r="G47" s="45"/>
      <c r="H47" s="45"/>
      <c r="I47" s="45"/>
      <c r="J47" s="45"/>
    </row>
    <row r="48" spans="1:11" s="8" customFormat="1" x14ac:dyDescent="0.2">
      <c r="B48" s="4" t="s">
        <v>11</v>
      </c>
      <c r="C48" s="5"/>
      <c r="D48" s="5"/>
      <c r="E48" s="5"/>
      <c r="F48" s="5"/>
      <c r="G48" s="5"/>
      <c r="H48" s="5"/>
      <c r="I48" s="5"/>
      <c r="J48" s="5"/>
    </row>
    <row r="49" spans="2:10" s="8" customFormat="1" x14ac:dyDescent="0.2">
      <c r="B49" s="4" t="s">
        <v>12</v>
      </c>
      <c r="C49" s="5"/>
      <c r="D49" s="5"/>
      <c r="E49" s="5"/>
      <c r="F49" s="5"/>
      <c r="G49" s="5"/>
      <c r="H49" s="5"/>
      <c r="I49" s="5"/>
      <c r="J49" s="5"/>
    </row>
  </sheetData>
  <pageMargins left="0.39370078740157483" right="0.39370078740157483" top="0.39370078740157483" bottom="0.39370078740157483" header="0.31496062992125984" footer="0.31496062992125984"/>
  <pageSetup scale="85" orientation="landscape"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zoomScale="90" zoomScaleNormal="90" workbookViewId="0">
      <selection activeCell="D17" sqref="D17"/>
    </sheetView>
  </sheetViews>
  <sheetFormatPr baseColWidth="10" defaultColWidth="11.42578125" defaultRowHeight="14.25" x14ac:dyDescent="0.2"/>
  <cols>
    <col min="1" max="1" width="10.7109375" style="3" customWidth="1"/>
    <col min="2" max="2" width="1.7109375" style="3" customWidth="1"/>
    <col min="3" max="4" width="15.7109375" style="3" customWidth="1"/>
    <col min="5" max="5" width="20.7109375" style="3" customWidth="1"/>
    <col min="6" max="6" width="25.7109375" style="3" customWidth="1"/>
    <col min="7" max="7" width="20.7109375" style="3" customWidth="1"/>
    <col min="8" max="8" width="10.7109375" style="3" customWidth="1"/>
    <col min="9" max="9" width="15.7109375" style="3" customWidth="1"/>
    <col min="10" max="10" width="1.7109375" style="3" customWidth="1"/>
    <col min="11" max="11" width="10.7109375" style="8" customWidth="1"/>
    <col min="12" max="16384" width="11.42578125" style="3"/>
  </cols>
  <sheetData>
    <row r="1" spans="1:11" s="8" customFormat="1" x14ac:dyDescent="0.2"/>
    <row r="2" spans="1:11" s="8" customFormat="1" x14ac:dyDescent="0.2"/>
    <row r="3" spans="1:11" s="8" customFormat="1" x14ac:dyDescent="0.2"/>
    <row r="4" spans="1:11" s="8" customFormat="1" x14ac:dyDescent="0.2">
      <c r="B4" s="13"/>
      <c r="C4" s="13"/>
      <c r="D4" s="13"/>
      <c r="E4" s="13"/>
      <c r="F4" s="9"/>
      <c r="G4" s="9"/>
      <c r="H4" s="9"/>
      <c r="I4" s="1"/>
      <c r="J4" s="13"/>
      <c r="K4" s="12"/>
    </row>
    <row r="5" spans="1:11" x14ac:dyDescent="0.2">
      <c r="A5" s="4"/>
      <c r="B5" s="5"/>
      <c r="C5" s="5"/>
      <c r="D5" s="5"/>
      <c r="E5" s="5"/>
      <c r="F5" s="6"/>
      <c r="G5" s="6"/>
      <c r="H5" s="6"/>
      <c r="I5" s="6"/>
      <c r="J5" s="5"/>
      <c r="K5" s="5"/>
    </row>
    <row r="6" spans="1:11" x14ac:dyDescent="0.2">
      <c r="A6" s="4"/>
      <c r="B6" s="5"/>
      <c r="C6" s="5"/>
      <c r="D6" s="5"/>
      <c r="E6" s="5"/>
      <c r="F6" s="6"/>
      <c r="G6" s="6"/>
      <c r="H6" s="6"/>
      <c r="I6" s="6"/>
      <c r="J6" s="5"/>
      <c r="K6" s="5"/>
    </row>
    <row r="7" spans="1:11" x14ac:dyDescent="0.2">
      <c r="A7" s="4"/>
      <c r="B7" s="5"/>
      <c r="C7" s="5"/>
      <c r="D7" s="5"/>
      <c r="E7" s="5"/>
      <c r="F7" s="6"/>
      <c r="G7" s="6"/>
      <c r="H7" s="6"/>
      <c r="I7" s="6"/>
      <c r="J7" s="5"/>
      <c r="K7" s="5"/>
    </row>
    <row r="8" spans="1:11" x14ac:dyDescent="0.2">
      <c r="A8" s="8"/>
      <c r="B8" s="22"/>
      <c r="C8" s="22"/>
      <c r="D8" s="31"/>
      <c r="E8" s="31"/>
      <c r="F8" s="31"/>
      <c r="G8" s="31"/>
      <c r="H8" s="31"/>
      <c r="I8" s="31"/>
      <c r="J8" s="22"/>
    </row>
    <row r="9" spans="1:11" x14ac:dyDescent="0.2">
      <c r="A9" s="8"/>
      <c r="B9" s="22"/>
      <c r="C9" s="22"/>
      <c r="D9" s="31"/>
      <c r="E9" s="31"/>
      <c r="F9" s="31"/>
      <c r="G9" s="31"/>
      <c r="H9" s="31"/>
      <c r="I9" s="31"/>
      <c r="J9" s="22"/>
    </row>
    <row r="10" spans="1:11" x14ac:dyDescent="0.2">
      <c r="A10" s="8"/>
      <c r="B10" s="4" t="s">
        <v>134</v>
      </c>
      <c r="C10" s="5"/>
      <c r="D10" s="5"/>
      <c r="E10" s="5"/>
      <c r="F10" s="5"/>
      <c r="G10" s="5"/>
      <c r="H10" s="5"/>
      <c r="I10" s="5"/>
      <c r="J10" s="5"/>
    </row>
    <row r="11" spans="1:11" x14ac:dyDescent="0.2">
      <c r="A11" s="8"/>
      <c r="B11" s="26"/>
      <c r="C11" s="26"/>
      <c r="D11" s="32"/>
      <c r="E11" s="32"/>
      <c r="F11" s="32"/>
      <c r="G11" s="32"/>
      <c r="H11" s="32"/>
      <c r="I11" s="32"/>
      <c r="J11" s="26"/>
    </row>
    <row r="12" spans="1:11" x14ac:dyDescent="0.2">
      <c r="A12" s="7"/>
      <c r="B12" s="28"/>
      <c r="C12" s="14" t="s">
        <v>0</v>
      </c>
      <c r="D12" s="14" t="s">
        <v>1</v>
      </c>
      <c r="E12" s="14"/>
      <c r="F12" s="15" t="s">
        <v>7</v>
      </c>
      <c r="G12" s="15"/>
      <c r="H12" s="15"/>
      <c r="I12" s="33" t="s">
        <v>8</v>
      </c>
      <c r="J12" s="34"/>
      <c r="K12" s="12"/>
    </row>
    <row r="13" spans="1:11" s="8" customFormat="1" x14ac:dyDescent="0.2">
      <c r="A13" s="7"/>
      <c r="B13" s="19"/>
      <c r="C13" s="25"/>
      <c r="D13" s="35"/>
      <c r="E13" s="35"/>
      <c r="F13" s="18"/>
      <c r="G13" s="18"/>
      <c r="H13" s="18"/>
      <c r="I13" s="1"/>
      <c r="J13" s="36"/>
      <c r="K13" s="12"/>
    </row>
    <row r="14" spans="1:11" s="8" customFormat="1" x14ac:dyDescent="0.2">
      <c r="A14" s="7"/>
      <c r="B14" s="19"/>
      <c r="C14" s="25">
        <v>43654</v>
      </c>
      <c r="D14" s="35" t="s">
        <v>144</v>
      </c>
      <c r="E14" s="35"/>
      <c r="F14" s="18" t="s">
        <v>146</v>
      </c>
      <c r="G14" s="18"/>
      <c r="H14" s="18"/>
      <c r="I14" s="1">
        <v>5026.49</v>
      </c>
      <c r="J14" s="36"/>
      <c r="K14" s="12"/>
    </row>
    <row r="15" spans="1:11" s="8" customFormat="1" x14ac:dyDescent="0.2">
      <c r="A15" s="7"/>
      <c r="B15" s="19"/>
      <c r="C15" s="25">
        <v>43656</v>
      </c>
      <c r="D15" s="35" t="s">
        <v>5</v>
      </c>
      <c r="E15" s="35"/>
      <c r="F15" s="18" t="s">
        <v>6</v>
      </c>
      <c r="G15" s="18"/>
      <c r="H15" s="18"/>
      <c r="I15" s="1">
        <v>4203.1499999999996</v>
      </c>
      <c r="J15" s="36"/>
      <c r="K15" s="12"/>
    </row>
    <row r="16" spans="1:11" s="8" customFormat="1" x14ac:dyDescent="0.2">
      <c r="A16" s="7"/>
      <c r="B16" s="19"/>
      <c r="C16" s="25">
        <v>43657</v>
      </c>
      <c r="D16" s="35" t="s">
        <v>83</v>
      </c>
      <c r="E16" s="35"/>
      <c r="F16" s="18" t="s">
        <v>147</v>
      </c>
      <c r="G16" s="18"/>
      <c r="H16" s="18"/>
      <c r="I16" s="1">
        <v>1964.89</v>
      </c>
      <c r="J16" s="36"/>
      <c r="K16" s="12"/>
    </row>
    <row r="17" spans="1:11" s="8" customFormat="1" x14ac:dyDescent="0.2">
      <c r="A17" s="7"/>
      <c r="B17" s="19"/>
      <c r="C17" s="25">
        <v>43663</v>
      </c>
      <c r="D17" s="35" t="s">
        <v>9</v>
      </c>
      <c r="E17" s="35"/>
      <c r="F17" s="18" t="s">
        <v>148</v>
      </c>
      <c r="G17" s="18"/>
      <c r="H17" s="18"/>
      <c r="I17" s="1">
        <v>1114.06</v>
      </c>
      <c r="J17" s="36"/>
      <c r="K17" s="12"/>
    </row>
    <row r="18" spans="1:11" s="8" customFormat="1" x14ac:dyDescent="0.2">
      <c r="A18" s="7"/>
      <c r="B18" s="19"/>
      <c r="C18" s="25">
        <v>43663</v>
      </c>
      <c r="D18" s="35" t="s">
        <v>3</v>
      </c>
      <c r="E18" s="35"/>
      <c r="F18" s="18" t="s">
        <v>137</v>
      </c>
      <c r="G18" s="18"/>
      <c r="H18" s="18"/>
      <c r="I18" s="1">
        <v>299</v>
      </c>
      <c r="J18" s="36"/>
      <c r="K18" s="12"/>
    </row>
    <row r="19" spans="1:11" s="8" customFormat="1" x14ac:dyDescent="0.2">
      <c r="A19" s="7"/>
      <c r="B19" s="19"/>
      <c r="C19" s="25">
        <v>43663</v>
      </c>
      <c r="D19" s="35" t="s">
        <v>141</v>
      </c>
      <c r="E19" s="35"/>
      <c r="F19" s="18" t="s">
        <v>138</v>
      </c>
      <c r="G19" s="18"/>
      <c r="H19" s="18"/>
      <c r="I19" s="1">
        <v>800</v>
      </c>
      <c r="J19" s="36"/>
      <c r="K19" s="12"/>
    </row>
    <row r="20" spans="1:11" s="8" customFormat="1" x14ac:dyDescent="0.2">
      <c r="A20" s="7"/>
      <c r="B20" s="19"/>
      <c r="C20" s="25">
        <v>43663</v>
      </c>
      <c r="D20" s="35" t="s">
        <v>3</v>
      </c>
      <c r="E20" s="35"/>
      <c r="F20" s="18" t="s">
        <v>170</v>
      </c>
      <c r="G20" s="18"/>
      <c r="H20" s="18"/>
      <c r="I20" s="1">
        <v>904</v>
      </c>
      <c r="J20" s="36"/>
      <c r="K20" s="12"/>
    </row>
    <row r="21" spans="1:11" s="8" customFormat="1" x14ac:dyDescent="0.2">
      <c r="A21" s="7"/>
      <c r="B21" s="19"/>
      <c r="C21" s="25">
        <v>43670</v>
      </c>
      <c r="D21" s="35" t="s">
        <v>136</v>
      </c>
      <c r="E21" s="35"/>
      <c r="F21" s="18" t="s">
        <v>149</v>
      </c>
      <c r="G21" s="18"/>
      <c r="H21" s="18"/>
      <c r="I21" s="1">
        <v>824.38</v>
      </c>
      <c r="J21" s="36"/>
      <c r="K21" s="12"/>
    </row>
    <row r="22" spans="1:11" s="8" customFormat="1" x14ac:dyDescent="0.2">
      <c r="A22" s="7"/>
      <c r="B22" s="19"/>
      <c r="C22" s="25">
        <v>43671</v>
      </c>
      <c r="D22" s="35" t="s">
        <v>3</v>
      </c>
      <c r="E22" s="35"/>
      <c r="F22" s="18" t="s">
        <v>139</v>
      </c>
      <c r="G22" s="18"/>
      <c r="H22" s="18"/>
      <c r="I22" s="1">
        <v>547</v>
      </c>
      <c r="J22" s="36"/>
      <c r="K22" s="12"/>
    </row>
    <row r="23" spans="1:11" s="8" customFormat="1" x14ac:dyDescent="0.2">
      <c r="A23" s="7"/>
      <c r="B23" s="19"/>
      <c r="C23" s="25">
        <v>43671</v>
      </c>
      <c r="D23" s="35" t="s">
        <v>101</v>
      </c>
      <c r="E23" s="35"/>
      <c r="F23" s="18" t="s">
        <v>140</v>
      </c>
      <c r="G23" s="18"/>
      <c r="H23" s="18"/>
      <c r="I23" s="1">
        <v>700</v>
      </c>
      <c r="J23" s="36"/>
      <c r="K23" s="12"/>
    </row>
    <row r="24" spans="1:11" s="8" customFormat="1" x14ac:dyDescent="0.2">
      <c r="A24" s="7"/>
      <c r="B24" s="19"/>
      <c r="C24" s="25">
        <v>43675</v>
      </c>
      <c r="D24" s="35" t="s">
        <v>145</v>
      </c>
      <c r="E24" s="35"/>
      <c r="F24" s="18" t="s">
        <v>142</v>
      </c>
      <c r="G24" s="18"/>
      <c r="H24" s="18"/>
      <c r="I24" s="1">
        <v>26225</v>
      </c>
      <c r="J24" s="36"/>
      <c r="K24" s="12"/>
    </row>
    <row r="25" spans="1:11" s="8" customFormat="1" x14ac:dyDescent="0.2">
      <c r="A25" s="7"/>
      <c r="B25" s="19"/>
      <c r="C25" s="25">
        <v>43675</v>
      </c>
      <c r="D25" s="35" t="s">
        <v>49</v>
      </c>
      <c r="E25" s="35"/>
      <c r="F25" s="18" t="s">
        <v>143</v>
      </c>
      <c r="G25" s="18"/>
      <c r="H25" s="18"/>
      <c r="I25" s="1">
        <v>4500</v>
      </c>
      <c r="J25" s="36"/>
      <c r="K25" s="12"/>
    </row>
    <row r="26" spans="1:11" s="8" customFormat="1" x14ac:dyDescent="0.2">
      <c r="A26" s="7"/>
      <c r="B26" s="19"/>
      <c r="C26" s="25">
        <v>43677</v>
      </c>
      <c r="D26" s="35" t="s">
        <v>5</v>
      </c>
      <c r="E26" s="35"/>
      <c r="F26" s="18" t="s">
        <v>6</v>
      </c>
      <c r="G26" s="18"/>
      <c r="H26" s="18"/>
      <c r="I26" s="1">
        <v>2600.35</v>
      </c>
      <c r="J26" s="36"/>
      <c r="K26" s="12"/>
    </row>
    <row r="27" spans="1:11" s="8" customFormat="1" x14ac:dyDescent="0.2">
      <c r="A27" s="7"/>
      <c r="B27" s="19"/>
      <c r="C27" s="25">
        <v>43663</v>
      </c>
      <c r="D27" s="35" t="s">
        <v>36</v>
      </c>
      <c r="E27" s="35"/>
      <c r="F27" s="18" t="s">
        <v>155</v>
      </c>
      <c r="G27" s="18"/>
      <c r="H27" s="18"/>
      <c r="I27" s="1">
        <v>6599.64</v>
      </c>
      <c r="J27" s="36"/>
      <c r="K27" s="12"/>
    </row>
    <row r="28" spans="1:11" s="8" customFormat="1" x14ac:dyDescent="0.2">
      <c r="A28" s="7"/>
      <c r="B28" s="19"/>
      <c r="C28" s="25">
        <v>43664</v>
      </c>
      <c r="D28" s="35" t="s">
        <v>151</v>
      </c>
      <c r="E28" s="35"/>
      <c r="F28" s="18" t="s">
        <v>152</v>
      </c>
      <c r="G28" s="18"/>
      <c r="H28" s="18"/>
      <c r="I28" s="1">
        <v>33298.97</v>
      </c>
      <c r="J28" s="36"/>
      <c r="K28" s="12"/>
    </row>
    <row r="29" spans="1:11" s="8" customFormat="1" x14ac:dyDescent="0.2">
      <c r="A29" s="7"/>
      <c r="B29" s="19"/>
      <c r="C29" s="25">
        <v>43665</v>
      </c>
      <c r="D29" s="35" t="s">
        <v>153</v>
      </c>
      <c r="E29" s="35"/>
      <c r="F29" s="18" t="s">
        <v>154</v>
      </c>
      <c r="G29" s="18"/>
      <c r="H29" s="18"/>
      <c r="I29" s="1">
        <v>6179.63</v>
      </c>
      <c r="J29" s="36"/>
      <c r="K29" s="12"/>
    </row>
    <row r="30" spans="1:11" s="8" customFormat="1" x14ac:dyDescent="0.2">
      <c r="A30" s="7"/>
      <c r="B30" s="19"/>
      <c r="C30" s="25">
        <v>43665</v>
      </c>
      <c r="D30" s="35" t="s">
        <v>36</v>
      </c>
      <c r="E30" s="35"/>
      <c r="F30" s="18" t="s">
        <v>156</v>
      </c>
      <c r="G30" s="18"/>
      <c r="H30" s="18"/>
      <c r="I30" s="1">
        <v>7430.17</v>
      </c>
      <c r="J30" s="36"/>
      <c r="K30" s="12"/>
    </row>
    <row r="31" spans="1:11" s="8" customFormat="1" x14ac:dyDescent="0.2">
      <c r="A31" s="7"/>
      <c r="B31" s="19"/>
      <c r="C31" s="25">
        <v>43669</v>
      </c>
      <c r="D31" s="35" t="s">
        <v>157</v>
      </c>
      <c r="E31" s="35"/>
      <c r="F31" s="18" t="s">
        <v>158</v>
      </c>
      <c r="G31" s="18"/>
      <c r="H31" s="18"/>
      <c r="I31" s="1">
        <v>835.45</v>
      </c>
      <c r="J31" s="36"/>
      <c r="K31" s="12"/>
    </row>
    <row r="32" spans="1:11" s="8" customFormat="1" x14ac:dyDescent="0.2">
      <c r="A32" s="7"/>
      <c r="B32" s="19"/>
      <c r="C32" s="25"/>
      <c r="D32" s="35"/>
      <c r="E32" s="35"/>
      <c r="F32" s="18"/>
      <c r="G32" s="18"/>
      <c r="H32" s="18"/>
      <c r="I32" s="1"/>
      <c r="J32" s="36"/>
      <c r="K32" s="12"/>
    </row>
    <row r="33" spans="1:11" s="2" customFormat="1" x14ac:dyDescent="0.2">
      <c r="A33" s="7"/>
      <c r="B33" s="19"/>
      <c r="C33" s="25"/>
      <c r="D33" s="35"/>
      <c r="E33" s="35"/>
      <c r="F33" s="18"/>
      <c r="G33" s="18"/>
      <c r="H33" s="18"/>
      <c r="I33" s="10"/>
      <c r="J33" s="36"/>
      <c r="K33" s="12"/>
    </row>
    <row r="34" spans="1:11" x14ac:dyDescent="0.2">
      <c r="A34" s="21"/>
      <c r="B34" s="19"/>
      <c r="C34" s="20"/>
      <c r="D34" s="35"/>
      <c r="E34" s="11"/>
      <c r="F34" s="11"/>
      <c r="G34" s="11"/>
      <c r="H34" s="11"/>
      <c r="I34" s="10"/>
      <c r="J34" s="36"/>
      <c r="K34" s="23"/>
    </row>
    <row r="35" spans="1:11" ht="5.0999999999999996" customHeight="1" x14ac:dyDescent="0.2">
      <c r="A35" s="22"/>
      <c r="B35" s="16"/>
      <c r="C35" s="17"/>
      <c r="D35" s="38"/>
      <c r="E35" s="27"/>
      <c r="F35" s="27"/>
      <c r="G35" s="27"/>
      <c r="H35" s="27"/>
      <c r="I35" s="39"/>
      <c r="J35" s="40"/>
      <c r="K35" s="23"/>
    </row>
    <row r="36" spans="1:11" x14ac:dyDescent="0.2">
      <c r="A36" s="22"/>
      <c r="B36" s="19"/>
      <c r="C36" s="20"/>
      <c r="D36" s="35"/>
      <c r="E36" s="41" t="s">
        <v>10</v>
      </c>
      <c r="F36" s="11"/>
      <c r="G36" s="11"/>
      <c r="H36" s="11"/>
      <c r="I36" s="42">
        <f>SUM(I13:I34)</f>
        <v>104052.18</v>
      </c>
      <c r="J36" s="36"/>
      <c r="K36" s="23"/>
    </row>
    <row r="37" spans="1:11" ht="5.0999999999999996" customHeight="1" x14ac:dyDescent="0.2">
      <c r="A37" s="22"/>
      <c r="B37" s="29"/>
      <c r="C37" s="30"/>
      <c r="D37" s="30"/>
      <c r="E37" s="24"/>
      <c r="F37" s="24"/>
      <c r="G37" s="24"/>
      <c r="H37" s="24"/>
      <c r="I37" s="43"/>
      <c r="J37" s="44"/>
      <c r="K37" s="23"/>
    </row>
    <row r="39" spans="1:11" ht="15" customHeight="1" x14ac:dyDescent="0.2"/>
    <row r="40" spans="1:11" ht="15" customHeight="1" x14ac:dyDescent="0.2"/>
    <row r="41" spans="1:11" ht="15" customHeight="1" x14ac:dyDescent="0.2"/>
    <row r="45" spans="1:11" s="8" customFormat="1" x14ac:dyDescent="0.2"/>
    <row r="46" spans="1:11" s="8" customFormat="1" x14ac:dyDescent="0.2"/>
    <row r="47" spans="1:11" s="8" customFormat="1" ht="0.95" customHeight="1" x14ac:dyDescent="0.2">
      <c r="B47" s="45"/>
      <c r="C47" s="45"/>
      <c r="D47" s="45"/>
      <c r="E47" s="45"/>
      <c r="F47" s="45"/>
      <c r="G47" s="45"/>
      <c r="H47" s="45"/>
      <c r="I47" s="45"/>
      <c r="J47" s="45"/>
    </row>
    <row r="48" spans="1:11" s="8" customFormat="1" x14ac:dyDescent="0.2">
      <c r="B48" s="4" t="s">
        <v>11</v>
      </c>
      <c r="C48" s="5"/>
      <c r="D48" s="5"/>
      <c r="E48" s="5"/>
      <c r="F48" s="5"/>
      <c r="G48" s="5"/>
      <c r="H48" s="5"/>
      <c r="I48" s="5"/>
      <c r="J48" s="5"/>
    </row>
    <row r="49" spans="2:10" s="8" customFormat="1" x14ac:dyDescent="0.2">
      <c r="B49" s="4" t="s">
        <v>12</v>
      </c>
      <c r="C49" s="5"/>
      <c r="D49" s="5"/>
      <c r="E49" s="5"/>
      <c r="F49" s="5"/>
      <c r="G49" s="5"/>
      <c r="H49" s="5"/>
      <c r="I49" s="5"/>
      <c r="J49" s="5"/>
    </row>
  </sheetData>
  <pageMargins left="0.39370078740157483" right="0.39370078740157483" top="0.39370078740157483" bottom="0.39370078740157483" header="0.31496062992125984" footer="0.31496062992125984"/>
  <pageSetup scale="85" orientation="landscape"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opLeftCell="A13" zoomScale="90" zoomScaleNormal="90" workbookViewId="0">
      <selection activeCell="D16" sqref="D16"/>
    </sheetView>
  </sheetViews>
  <sheetFormatPr baseColWidth="10" defaultColWidth="11.42578125" defaultRowHeight="14.25" x14ac:dyDescent="0.2"/>
  <cols>
    <col min="1" max="1" width="10.7109375" style="3" customWidth="1"/>
    <col min="2" max="2" width="1.7109375" style="3" customWidth="1"/>
    <col min="3" max="4" width="15.7109375" style="3" customWidth="1"/>
    <col min="5" max="5" width="20.7109375" style="3" customWidth="1"/>
    <col min="6" max="6" width="25.7109375" style="3" customWidth="1"/>
    <col min="7" max="7" width="20.7109375" style="3" customWidth="1"/>
    <col min="8" max="8" width="10.7109375" style="3" customWidth="1"/>
    <col min="9" max="9" width="15.7109375" style="3" customWidth="1"/>
    <col min="10" max="10" width="1.7109375" style="3" customWidth="1"/>
    <col min="11" max="11" width="10.7109375" style="8" customWidth="1"/>
    <col min="12" max="16384" width="11.42578125" style="3"/>
  </cols>
  <sheetData>
    <row r="1" spans="1:11" s="8" customFormat="1" x14ac:dyDescent="0.2"/>
    <row r="2" spans="1:11" s="8" customFormat="1" x14ac:dyDescent="0.2"/>
    <row r="3" spans="1:11" s="8" customFormat="1" x14ac:dyDescent="0.2"/>
    <row r="4" spans="1:11" s="8" customFormat="1" x14ac:dyDescent="0.2">
      <c r="B4" s="13"/>
      <c r="C4" s="13"/>
      <c r="D4" s="13"/>
      <c r="E4" s="13"/>
      <c r="F4" s="9"/>
      <c r="G4" s="9"/>
      <c r="H4" s="9"/>
      <c r="I4" s="1"/>
      <c r="J4" s="13"/>
      <c r="K4" s="12"/>
    </row>
    <row r="5" spans="1:11" x14ac:dyDescent="0.2">
      <c r="A5" s="4"/>
      <c r="B5" s="5"/>
      <c r="C5" s="5"/>
      <c r="D5" s="5"/>
      <c r="E5" s="5"/>
      <c r="F5" s="6"/>
      <c r="G5" s="6"/>
      <c r="H5" s="6"/>
      <c r="I5" s="6"/>
      <c r="J5" s="5"/>
      <c r="K5" s="5"/>
    </row>
    <row r="6" spans="1:11" x14ac:dyDescent="0.2">
      <c r="A6" s="4"/>
      <c r="B6" s="5"/>
      <c r="C6" s="5"/>
      <c r="D6" s="5"/>
      <c r="E6" s="5"/>
      <c r="F6" s="6"/>
      <c r="G6" s="6"/>
      <c r="H6" s="6"/>
      <c r="I6" s="6"/>
      <c r="J6" s="5"/>
      <c r="K6" s="5"/>
    </row>
    <row r="7" spans="1:11" x14ac:dyDescent="0.2">
      <c r="A7" s="4"/>
      <c r="B7" s="5"/>
      <c r="C7" s="5"/>
      <c r="D7" s="5"/>
      <c r="E7" s="5"/>
      <c r="F7" s="6"/>
      <c r="G7" s="6"/>
      <c r="H7" s="6"/>
      <c r="I7" s="6"/>
      <c r="J7" s="5"/>
      <c r="K7" s="5"/>
    </row>
    <row r="8" spans="1:11" x14ac:dyDescent="0.2">
      <c r="A8" s="8"/>
      <c r="B8" s="22"/>
      <c r="C8" s="22"/>
      <c r="D8" s="31"/>
      <c r="E8" s="31"/>
      <c r="F8" s="31"/>
      <c r="G8" s="31"/>
      <c r="H8" s="31"/>
      <c r="I8" s="31"/>
      <c r="J8" s="22"/>
    </row>
    <row r="9" spans="1:11" x14ac:dyDescent="0.2">
      <c r="A9" s="8"/>
      <c r="B9" s="22"/>
      <c r="C9" s="22"/>
      <c r="D9" s="31"/>
      <c r="E9" s="31"/>
      <c r="F9" s="31"/>
      <c r="G9" s="31"/>
      <c r="H9" s="31"/>
      <c r="I9" s="31"/>
      <c r="J9" s="22"/>
    </row>
    <row r="10" spans="1:11" x14ac:dyDescent="0.2">
      <c r="A10" s="8"/>
      <c r="B10" s="4" t="s">
        <v>150</v>
      </c>
      <c r="C10" s="5"/>
      <c r="D10" s="5"/>
      <c r="E10" s="5"/>
      <c r="F10" s="5"/>
      <c r="G10" s="5"/>
      <c r="H10" s="5"/>
      <c r="I10" s="5"/>
      <c r="J10" s="5"/>
    </row>
    <row r="11" spans="1:11" x14ac:dyDescent="0.2">
      <c r="A11" s="8"/>
      <c r="B11" s="26"/>
      <c r="C11" s="26"/>
      <c r="D11" s="32"/>
      <c r="E11" s="32"/>
      <c r="F11" s="32"/>
      <c r="G11" s="32"/>
      <c r="H11" s="32"/>
      <c r="I11" s="32"/>
      <c r="J11" s="26"/>
    </row>
    <row r="12" spans="1:11" x14ac:dyDescent="0.2">
      <c r="A12" s="7"/>
      <c r="B12" s="28"/>
      <c r="C12" s="14" t="s">
        <v>0</v>
      </c>
      <c r="D12" s="14" t="s">
        <v>1</v>
      </c>
      <c r="E12" s="14"/>
      <c r="F12" s="15" t="s">
        <v>7</v>
      </c>
      <c r="G12" s="15"/>
      <c r="H12" s="15"/>
      <c r="I12" s="33" t="s">
        <v>8</v>
      </c>
      <c r="J12" s="34"/>
      <c r="K12" s="12"/>
    </row>
    <row r="13" spans="1:11" s="8" customFormat="1" x14ac:dyDescent="0.2">
      <c r="A13" s="7"/>
      <c r="B13" s="19"/>
      <c r="C13" s="25"/>
      <c r="D13" s="35"/>
      <c r="E13" s="35"/>
      <c r="F13" s="18"/>
      <c r="G13" s="18"/>
      <c r="H13" s="18"/>
      <c r="I13" s="1"/>
      <c r="J13" s="36"/>
      <c r="K13" s="12"/>
    </row>
    <row r="14" spans="1:11" s="8" customFormat="1" x14ac:dyDescent="0.2">
      <c r="A14" s="7"/>
      <c r="B14" s="19"/>
      <c r="C14" s="25">
        <v>43686</v>
      </c>
      <c r="D14" s="35" t="s">
        <v>5</v>
      </c>
      <c r="E14" s="35"/>
      <c r="F14" s="18" t="s">
        <v>6</v>
      </c>
      <c r="G14" s="18"/>
      <c r="H14" s="18"/>
      <c r="I14" s="1">
        <v>3940.21</v>
      </c>
      <c r="J14" s="36"/>
      <c r="K14" s="12"/>
    </row>
    <row r="15" spans="1:11" s="8" customFormat="1" x14ac:dyDescent="0.2">
      <c r="A15" s="7"/>
      <c r="B15" s="19"/>
      <c r="C15" s="25">
        <v>43691</v>
      </c>
      <c r="D15" s="35" t="s">
        <v>3</v>
      </c>
      <c r="E15" s="35"/>
      <c r="F15" s="18" t="s">
        <v>169</v>
      </c>
      <c r="G15" s="18"/>
      <c r="H15" s="18"/>
      <c r="I15" s="1">
        <v>904</v>
      </c>
      <c r="J15" s="36"/>
      <c r="K15" s="12"/>
    </row>
    <row r="16" spans="1:11" s="8" customFormat="1" x14ac:dyDescent="0.2">
      <c r="A16" s="7"/>
      <c r="B16" s="19"/>
      <c r="C16" s="25">
        <v>43691</v>
      </c>
      <c r="D16" s="35" t="s">
        <v>9</v>
      </c>
      <c r="E16" s="35"/>
      <c r="F16" s="18" t="s">
        <v>160</v>
      </c>
      <c r="G16" s="18"/>
      <c r="H16" s="18"/>
      <c r="I16" s="1">
        <v>1410.3</v>
      </c>
      <c r="J16" s="36"/>
      <c r="K16" s="12"/>
    </row>
    <row r="17" spans="1:11" s="8" customFormat="1" x14ac:dyDescent="0.2">
      <c r="A17" s="7"/>
      <c r="B17" s="19"/>
      <c r="C17" s="25">
        <v>43700</v>
      </c>
      <c r="D17" s="35" t="s">
        <v>3</v>
      </c>
      <c r="E17" s="35"/>
      <c r="F17" s="18" t="s">
        <v>161</v>
      </c>
      <c r="G17" s="18"/>
      <c r="H17" s="18"/>
      <c r="I17" s="1">
        <v>299.51</v>
      </c>
      <c r="J17" s="36"/>
      <c r="K17" s="12"/>
    </row>
    <row r="18" spans="1:11" s="8" customFormat="1" x14ac:dyDescent="0.2">
      <c r="A18" s="7"/>
      <c r="B18" s="19"/>
      <c r="C18" s="25">
        <v>43700</v>
      </c>
      <c r="D18" s="35" t="s">
        <v>3</v>
      </c>
      <c r="E18" s="35"/>
      <c r="F18" s="18" t="s">
        <v>162</v>
      </c>
      <c r="G18" s="18"/>
      <c r="H18" s="18"/>
      <c r="I18" s="1">
        <v>728</v>
      </c>
      <c r="J18" s="36"/>
      <c r="K18" s="12"/>
    </row>
    <row r="19" spans="1:11" s="8" customFormat="1" x14ac:dyDescent="0.2">
      <c r="A19" s="7"/>
      <c r="B19" s="19"/>
      <c r="C19" s="25">
        <v>43703</v>
      </c>
      <c r="D19" s="35" t="s">
        <v>141</v>
      </c>
      <c r="E19" s="35"/>
      <c r="F19" s="18" t="s">
        <v>164</v>
      </c>
      <c r="G19" s="18"/>
      <c r="H19" s="18"/>
      <c r="I19" s="1">
        <v>400</v>
      </c>
      <c r="J19" s="36"/>
      <c r="K19" s="12"/>
    </row>
    <row r="20" spans="1:11" s="8" customFormat="1" x14ac:dyDescent="0.2">
      <c r="A20" s="7"/>
      <c r="B20" s="19"/>
      <c r="C20" s="25">
        <v>43703</v>
      </c>
      <c r="D20" s="35" t="s">
        <v>159</v>
      </c>
      <c r="E20" s="35"/>
      <c r="F20" s="18" t="s">
        <v>172</v>
      </c>
      <c r="G20" s="18"/>
      <c r="H20" s="18"/>
      <c r="I20" s="1">
        <v>6000</v>
      </c>
      <c r="J20" s="36"/>
      <c r="K20" s="12"/>
    </row>
    <row r="21" spans="1:11" s="8" customFormat="1" x14ac:dyDescent="0.2">
      <c r="A21" s="7"/>
      <c r="B21" s="19"/>
      <c r="C21" s="25">
        <v>43705</v>
      </c>
      <c r="D21" s="35" t="s">
        <v>145</v>
      </c>
      <c r="E21" s="35"/>
      <c r="F21" s="18" t="s">
        <v>165</v>
      </c>
      <c r="G21" s="18"/>
      <c r="H21" s="18"/>
      <c r="I21" s="1">
        <v>26225</v>
      </c>
      <c r="J21" s="36"/>
      <c r="K21" s="12"/>
    </row>
    <row r="22" spans="1:11" s="8" customFormat="1" x14ac:dyDescent="0.2">
      <c r="A22" s="7"/>
      <c r="B22" s="19"/>
      <c r="C22" s="25">
        <v>43706</v>
      </c>
      <c r="D22" s="35" t="s">
        <v>49</v>
      </c>
      <c r="E22" s="35"/>
      <c r="F22" s="18" t="s">
        <v>166</v>
      </c>
      <c r="G22" s="18"/>
      <c r="H22" s="18"/>
      <c r="I22" s="1">
        <v>4500</v>
      </c>
      <c r="J22" s="36"/>
      <c r="K22" s="12"/>
    </row>
    <row r="23" spans="1:11" s="8" customFormat="1" x14ac:dyDescent="0.2">
      <c r="A23" s="7"/>
      <c r="B23" s="19"/>
      <c r="C23" s="25">
        <v>43707</v>
      </c>
      <c r="D23" s="35" t="s">
        <v>5</v>
      </c>
      <c r="E23" s="35"/>
      <c r="F23" s="18" t="s">
        <v>6</v>
      </c>
      <c r="G23" s="18"/>
      <c r="H23" s="18"/>
      <c r="I23" s="1">
        <v>3974.88</v>
      </c>
      <c r="J23" s="36"/>
      <c r="K23" s="12"/>
    </row>
    <row r="24" spans="1:11" s="8" customFormat="1" x14ac:dyDescent="0.2">
      <c r="A24" s="7"/>
      <c r="B24" s="19"/>
      <c r="C24" s="25">
        <v>43686</v>
      </c>
      <c r="D24" s="35" t="s">
        <v>163</v>
      </c>
      <c r="E24" s="35"/>
      <c r="F24" s="18" t="s">
        <v>167</v>
      </c>
      <c r="G24" s="18"/>
      <c r="H24" s="18"/>
      <c r="I24" s="1">
        <v>1518.99</v>
      </c>
      <c r="J24" s="36"/>
      <c r="K24" s="12"/>
    </row>
    <row r="25" spans="1:11" s="8" customFormat="1" x14ac:dyDescent="0.2">
      <c r="A25" s="7"/>
      <c r="B25" s="19"/>
      <c r="C25" s="25">
        <v>43690</v>
      </c>
      <c r="D25" s="35" t="s">
        <v>36</v>
      </c>
      <c r="E25" s="35"/>
      <c r="F25" s="18" t="s">
        <v>168</v>
      </c>
      <c r="G25" s="18"/>
      <c r="H25" s="18"/>
      <c r="I25" s="1">
        <v>52191.799999999996</v>
      </c>
      <c r="J25" s="36"/>
      <c r="K25" s="12"/>
    </row>
    <row r="26" spans="1:11" s="8" customFormat="1" x14ac:dyDescent="0.2">
      <c r="A26" s="7"/>
      <c r="B26" s="19"/>
      <c r="C26" s="25"/>
      <c r="D26" s="35"/>
      <c r="E26" s="35"/>
      <c r="F26" s="18"/>
      <c r="G26" s="18"/>
      <c r="H26" s="18"/>
      <c r="I26" s="1"/>
      <c r="J26" s="36"/>
      <c r="K26" s="12"/>
    </row>
    <row r="27" spans="1:11" s="8" customFormat="1" x14ac:dyDescent="0.2">
      <c r="A27" s="7"/>
      <c r="B27" s="19"/>
      <c r="C27" s="25"/>
      <c r="D27" s="35"/>
      <c r="E27" s="35"/>
      <c r="F27" s="18"/>
      <c r="G27" s="18"/>
      <c r="H27" s="18"/>
      <c r="I27" s="1"/>
      <c r="J27" s="36"/>
      <c r="K27" s="12"/>
    </row>
    <row r="28" spans="1:11" s="8" customFormat="1" x14ac:dyDescent="0.2">
      <c r="A28" s="7"/>
      <c r="B28" s="19"/>
      <c r="C28" s="25"/>
      <c r="D28" s="35"/>
      <c r="E28" s="35"/>
      <c r="F28" s="18"/>
      <c r="G28" s="18"/>
      <c r="H28" s="18"/>
      <c r="I28" s="1"/>
      <c r="J28" s="36"/>
      <c r="K28" s="12"/>
    </row>
    <row r="29" spans="1:11" s="8" customFormat="1" x14ac:dyDescent="0.2">
      <c r="A29" s="7"/>
      <c r="B29" s="19"/>
      <c r="C29" s="25"/>
      <c r="D29" s="35"/>
      <c r="E29" s="35"/>
      <c r="F29" s="18"/>
      <c r="G29" s="18"/>
      <c r="H29" s="18"/>
      <c r="I29" s="1"/>
      <c r="J29" s="36"/>
      <c r="K29" s="12"/>
    </row>
    <row r="30" spans="1:11" s="8" customFormat="1" x14ac:dyDescent="0.2">
      <c r="A30" s="7"/>
      <c r="B30" s="19"/>
      <c r="C30" s="25"/>
      <c r="D30" s="35"/>
      <c r="E30" s="35"/>
      <c r="F30" s="18"/>
      <c r="G30" s="18"/>
      <c r="H30" s="18"/>
      <c r="I30" s="1"/>
      <c r="J30" s="36"/>
      <c r="K30" s="12"/>
    </row>
    <row r="31" spans="1:11" s="2" customFormat="1" x14ac:dyDescent="0.2">
      <c r="A31" s="7"/>
      <c r="B31" s="19"/>
      <c r="C31" s="25"/>
      <c r="D31" s="35"/>
      <c r="E31" s="35"/>
      <c r="F31" s="18"/>
      <c r="G31" s="18"/>
      <c r="H31" s="18"/>
      <c r="I31" s="10"/>
      <c r="J31" s="36"/>
      <c r="K31" s="12"/>
    </row>
    <row r="32" spans="1:11" x14ac:dyDescent="0.2">
      <c r="A32" s="21"/>
      <c r="B32" s="19"/>
      <c r="C32" s="20"/>
      <c r="D32" s="35"/>
      <c r="E32" s="11"/>
      <c r="F32" s="11"/>
      <c r="G32" s="11"/>
      <c r="H32" s="11"/>
      <c r="I32" s="10"/>
      <c r="J32" s="36"/>
      <c r="K32" s="23"/>
    </row>
    <row r="33" spans="1:11" ht="5.0999999999999996" customHeight="1" x14ac:dyDescent="0.2">
      <c r="A33" s="22"/>
      <c r="B33" s="16"/>
      <c r="C33" s="17"/>
      <c r="D33" s="38"/>
      <c r="E33" s="27"/>
      <c r="F33" s="27"/>
      <c r="G33" s="27"/>
      <c r="H33" s="27"/>
      <c r="I33" s="39"/>
      <c r="J33" s="40"/>
      <c r="K33" s="23"/>
    </row>
    <row r="34" spans="1:11" x14ac:dyDescent="0.2">
      <c r="A34" s="22"/>
      <c r="B34" s="19"/>
      <c r="C34" s="20"/>
      <c r="D34" s="35"/>
      <c r="E34" s="41" t="s">
        <v>10</v>
      </c>
      <c r="F34" s="11"/>
      <c r="G34" s="11"/>
      <c r="H34" s="11"/>
      <c r="I34" s="42">
        <f>SUM(I13:I32)</f>
        <v>102092.69</v>
      </c>
      <c r="J34" s="36"/>
      <c r="K34" s="23"/>
    </row>
    <row r="35" spans="1:11" ht="5.0999999999999996" customHeight="1" x14ac:dyDescent="0.2">
      <c r="A35" s="22"/>
      <c r="B35" s="29"/>
      <c r="C35" s="30"/>
      <c r="D35" s="30"/>
      <c r="E35" s="24"/>
      <c r="F35" s="24"/>
      <c r="G35" s="24"/>
      <c r="H35" s="24"/>
      <c r="I35" s="43"/>
      <c r="J35" s="44"/>
      <c r="K35" s="23"/>
    </row>
    <row r="37" spans="1:11" ht="15" customHeight="1" x14ac:dyDescent="0.2"/>
    <row r="38" spans="1:11" ht="15" customHeight="1" x14ac:dyDescent="0.2"/>
    <row r="39" spans="1:11" ht="15" customHeight="1" x14ac:dyDescent="0.2"/>
    <row r="40" spans="1:11" ht="15" customHeight="1" x14ac:dyDescent="0.2"/>
    <row r="41" spans="1:11" ht="15" customHeight="1" x14ac:dyDescent="0.2"/>
    <row r="42" spans="1:11" ht="15" customHeight="1" x14ac:dyDescent="0.2"/>
    <row r="45" spans="1:11" s="8" customFormat="1" x14ac:dyDescent="0.2"/>
    <row r="46" spans="1:11" s="8" customFormat="1" x14ac:dyDescent="0.2"/>
    <row r="47" spans="1:11" s="8" customFormat="1" ht="0.95" customHeight="1" x14ac:dyDescent="0.2">
      <c r="B47" s="45"/>
      <c r="C47" s="45"/>
      <c r="D47" s="45"/>
      <c r="E47" s="45"/>
      <c r="F47" s="45"/>
      <c r="G47" s="45"/>
      <c r="H47" s="45"/>
      <c r="I47" s="45"/>
      <c r="J47" s="45"/>
    </row>
    <row r="48" spans="1:11" s="8" customFormat="1" x14ac:dyDescent="0.2">
      <c r="B48" s="4" t="s">
        <v>11</v>
      </c>
      <c r="C48" s="5"/>
      <c r="D48" s="5"/>
      <c r="E48" s="5"/>
      <c r="F48" s="5"/>
      <c r="G48" s="5"/>
      <c r="H48" s="5"/>
      <c r="I48" s="5"/>
      <c r="J48" s="5"/>
    </row>
    <row r="49" spans="2:10" s="8" customFormat="1" x14ac:dyDescent="0.2">
      <c r="B49" s="4" t="s">
        <v>12</v>
      </c>
      <c r="C49" s="5"/>
      <c r="D49" s="5"/>
      <c r="E49" s="5"/>
      <c r="F49" s="5"/>
      <c r="G49" s="5"/>
      <c r="H49" s="5"/>
      <c r="I49" s="5"/>
      <c r="J49" s="5"/>
    </row>
  </sheetData>
  <pageMargins left="0.39370078740157483" right="0.39370078740157483" top="0.39370078740157483" bottom="0.39370078740157483" header="0.31496062992125984" footer="0.31496062992125984"/>
  <pageSetup scale="85" orientation="landscape"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showGridLines="0" topLeftCell="A10" zoomScale="90" zoomScaleNormal="90" workbookViewId="0">
      <selection activeCell="I25" sqref="I25"/>
    </sheetView>
  </sheetViews>
  <sheetFormatPr baseColWidth="10" defaultColWidth="11.42578125" defaultRowHeight="14.25" x14ac:dyDescent="0.2"/>
  <cols>
    <col min="1" max="1" width="10.7109375" style="3" customWidth="1"/>
    <col min="2" max="2" width="1.7109375" style="3" customWidth="1"/>
    <col min="3" max="4" width="15.7109375" style="3" customWidth="1"/>
    <col min="5" max="5" width="20.7109375" style="3" customWidth="1"/>
    <col min="6" max="6" width="25.7109375" style="3" customWidth="1"/>
    <col min="7" max="7" width="20.7109375" style="3" customWidth="1"/>
    <col min="8" max="8" width="10.7109375" style="3" customWidth="1"/>
    <col min="9" max="9" width="15.7109375" style="3" customWidth="1"/>
    <col min="10" max="10" width="1.7109375" style="3" customWidth="1"/>
    <col min="11" max="11" width="10.7109375" style="8" customWidth="1"/>
    <col min="12" max="16384" width="11.42578125" style="3"/>
  </cols>
  <sheetData>
    <row r="1" spans="1:11" s="8" customFormat="1" x14ac:dyDescent="0.2"/>
    <row r="2" spans="1:11" s="8" customFormat="1" x14ac:dyDescent="0.2"/>
    <row r="3" spans="1:11" s="8" customFormat="1" x14ac:dyDescent="0.2"/>
    <row r="4" spans="1:11" s="8" customFormat="1" x14ac:dyDescent="0.2">
      <c r="B4" s="13"/>
      <c r="C4" s="13"/>
      <c r="D4" s="13"/>
      <c r="E4" s="13"/>
      <c r="F4" s="9"/>
      <c r="G4" s="9"/>
      <c r="H4" s="9"/>
      <c r="I4" s="1"/>
      <c r="J4" s="13"/>
      <c r="K4" s="12"/>
    </row>
    <row r="5" spans="1:11" x14ac:dyDescent="0.2">
      <c r="A5" s="4"/>
      <c r="B5" s="5"/>
      <c r="C5" s="5"/>
      <c r="D5" s="5"/>
      <c r="E5" s="5"/>
      <c r="F5" s="6"/>
      <c r="G5" s="6"/>
      <c r="H5" s="6"/>
      <c r="I5" s="6"/>
      <c r="J5" s="5"/>
      <c r="K5" s="5"/>
    </row>
    <row r="6" spans="1:11" x14ac:dyDescent="0.2">
      <c r="A6" s="4"/>
      <c r="B6" s="5"/>
      <c r="C6" s="5"/>
      <c r="D6" s="5"/>
      <c r="E6" s="5"/>
      <c r="F6" s="6"/>
      <c r="G6" s="6"/>
      <c r="H6" s="6"/>
      <c r="I6" s="6"/>
      <c r="J6" s="5"/>
      <c r="K6" s="5"/>
    </row>
    <row r="7" spans="1:11" x14ac:dyDescent="0.2">
      <c r="A7" s="4"/>
      <c r="B7" s="5"/>
      <c r="C7" s="5"/>
      <c r="D7" s="5"/>
      <c r="E7" s="5"/>
      <c r="F7" s="6"/>
      <c r="G7" s="6"/>
      <c r="H7" s="6"/>
      <c r="I7" s="6"/>
      <c r="J7" s="5"/>
      <c r="K7" s="5"/>
    </row>
    <row r="8" spans="1:11" x14ac:dyDescent="0.2">
      <c r="A8" s="8"/>
      <c r="B8" s="22"/>
      <c r="C8" s="22"/>
      <c r="D8" s="31"/>
      <c r="E8" s="31"/>
      <c r="F8" s="31"/>
      <c r="G8" s="31"/>
      <c r="H8" s="31"/>
      <c r="I8" s="31"/>
      <c r="J8" s="22"/>
    </row>
    <row r="9" spans="1:11" x14ac:dyDescent="0.2">
      <c r="A9" s="8"/>
      <c r="B9" s="22"/>
      <c r="C9" s="22"/>
      <c r="D9" s="31"/>
      <c r="E9" s="31"/>
      <c r="F9" s="31"/>
      <c r="G9" s="31"/>
      <c r="H9" s="31"/>
      <c r="I9" s="31"/>
      <c r="J9" s="22"/>
    </row>
    <row r="10" spans="1:11" x14ac:dyDescent="0.2">
      <c r="A10" s="8"/>
      <c r="B10" s="4" t="s">
        <v>173</v>
      </c>
      <c r="C10" s="5"/>
      <c r="D10" s="5"/>
      <c r="E10" s="5"/>
      <c r="F10" s="5"/>
      <c r="G10" s="5"/>
      <c r="H10" s="5"/>
      <c r="I10" s="5"/>
      <c r="J10" s="5"/>
    </row>
    <row r="11" spans="1:11" x14ac:dyDescent="0.2">
      <c r="A11" s="8"/>
      <c r="B11" s="26"/>
      <c r="C11" s="26"/>
      <c r="D11" s="32"/>
      <c r="E11" s="32"/>
      <c r="F11" s="32"/>
      <c r="G11" s="32"/>
      <c r="H11" s="32"/>
      <c r="I11" s="32"/>
      <c r="J11" s="26"/>
    </row>
    <row r="12" spans="1:11" x14ac:dyDescent="0.2">
      <c r="A12" s="7"/>
      <c r="B12" s="28"/>
      <c r="C12" s="14" t="s">
        <v>0</v>
      </c>
      <c r="D12" s="14" t="s">
        <v>1</v>
      </c>
      <c r="E12" s="14"/>
      <c r="F12" s="15" t="s">
        <v>7</v>
      </c>
      <c r="G12" s="15"/>
      <c r="H12" s="15"/>
      <c r="I12" s="33" t="s">
        <v>8</v>
      </c>
      <c r="J12" s="34"/>
      <c r="K12" s="12"/>
    </row>
    <row r="13" spans="1:11" s="8" customFormat="1" x14ac:dyDescent="0.2">
      <c r="A13" s="7"/>
      <c r="B13" s="19"/>
      <c r="C13" s="25"/>
      <c r="D13" s="35"/>
      <c r="E13" s="35"/>
      <c r="F13" s="18"/>
      <c r="G13" s="18"/>
      <c r="H13" s="18"/>
      <c r="I13" s="1"/>
      <c r="J13" s="36"/>
      <c r="K13" s="12"/>
    </row>
    <row r="14" spans="1:11" s="8" customFormat="1" x14ac:dyDescent="0.2">
      <c r="A14" s="7"/>
      <c r="B14" s="19"/>
      <c r="C14" s="25">
        <v>43713</v>
      </c>
      <c r="D14" s="35" t="s">
        <v>174</v>
      </c>
      <c r="E14" s="35"/>
      <c r="F14" s="18" t="s">
        <v>175</v>
      </c>
      <c r="G14" s="18"/>
      <c r="H14" s="18"/>
      <c r="I14" s="1">
        <v>1220.8</v>
      </c>
      <c r="J14" s="36"/>
      <c r="K14" s="12"/>
    </row>
    <row r="15" spans="1:11" s="8" customFormat="1" x14ac:dyDescent="0.2">
      <c r="A15" s="7"/>
      <c r="B15" s="19"/>
      <c r="C15" s="25">
        <v>43718</v>
      </c>
      <c r="D15" s="35" t="s">
        <v>176</v>
      </c>
      <c r="E15" s="35"/>
      <c r="F15" s="18" t="s">
        <v>177</v>
      </c>
      <c r="G15" s="18"/>
      <c r="H15" s="18"/>
      <c r="I15" s="1">
        <v>1862.7</v>
      </c>
      <c r="J15" s="36"/>
      <c r="K15" s="12"/>
    </row>
    <row r="16" spans="1:11" s="8" customFormat="1" x14ac:dyDescent="0.2">
      <c r="A16" s="7"/>
      <c r="B16" s="19"/>
      <c r="C16" s="25">
        <v>43355</v>
      </c>
      <c r="D16" s="35" t="s">
        <v>61</v>
      </c>
      <c r="E16" s="35"/>
      <c r="F16" s="18" t="s">
        <v>178</v>
      </c>
      <c r="G16" s="18"/>
      <c r="H16" s="18"/>
      <c r="I16" s="1">
        <v>1500</v>
      </c>
      <c r="J16" s="36"/>
      <c r="K16" s="12"/>
    </row>
    <row r="17" spans="1:11" s="8" customFormat="1" x14ac:dyDescent="0.2">
      <c r="A17" s="7"/>
      <c r="B17" s="19"/>
      <c r="C17" s="25">
        <v>43721</v>
      </c>
      <c r="D17" s="35" t="s">
        <v>9</v>
      </c>
      <c r="E17" s="35"/>
      <c r="F17" s="18" t="s">
        <v>179</v>
      </c>
      <c r="G17" s="18"/>
      <c r="H17" s="18"/>
      <c r="I17" s="1">
        <v>939.09</v>
      </c>
      <c r="J17" s="36"/>
      <c r="K17" s="12"/>
    </row>
    <row r="18" spans="1:11" s="8" customFormat="1" x14ac:dyDescent="0.2">
      <c r="A18" s="7"/>
      <c r="B18" s="19"/>
      <c r="C18" s="25">
        <v>43725</v>
      </c>
      <c r="D18" s="35" t="s">
        <v>5</v>
      </c>
      <c r="E18" s="35"/>
      <c r="F18" s="18" t="s">
        <v>6</v>
      </c>
      <c r="G18" s="18"/>
      <c r="H18" s="18"/>
      <c r="I18" s="1">
        <v>3697.05</v>
      </c>
      <c r="J18" s="36"/>
      <c r="K18" s="12"/>
    </row>
    <row r="19" spans="1:11" s="8" customFormat="1" x14ac:dyDescent="0.2">
      <c r="A19" s="7"/>
      <c r="B19" s="19"/>
      <c r="C19" s="25">
        <v>43731</v>
      </c>
      <c r="D19" s="35" t="s">
        <v>180</v>
      </c>
      <c r="E19" s="35"/>
      <c r="F19" s="18" t="s">
        <v>181</v>
      </c>
      <c r="G19" s="18"/>
      <c r="H19" s="18"/>
      <c r="I19" s="1">
        <v>400</v>
      </c>
      <c r="J19" s="36"/>
      <c r="K19" s="12"/>
    </row>
    <row r="20" spans="1:11" s="8" customFormat="1" x14ac:dyDescent="0.2">
      <c r="A20" s="7"/>
      <c r="B20" s="19"/>
      <c r="C20" s="25">
        <v>43731</v>
      </c>
      <c r="D20" s="35" t="s">
        <v>3</v>
      </c>
      <c r="E20" s="35"/>
      <c r="F20" s="18" t="s">
        <v>182</v>
      </c>
      <c r="G20" s="18"/>
      <c r="H20" s="18"/>
      <c r="I20" s="1">
        <v>299</v>
      </c>
      <c r="J20" s="36"/>
      <c r="K20" s="12"/>
    </row>
    <row r="21" spans="1:11" s="8" customFormat="1" x14ac:dyDescent="0.2">
      <c r="A21" s="7"/>
      <c r="B21" s="19"/>
      <c r="C21" s="25">
        <v>43731</v>
      </c>
      <c r="D21" s="35" t="s">
        <v>3</v>
      </c>
      <c r="E21" s="35"/>
      <c r="F21" s="18" t="s">
        <v>183</v>
      </c>
      <c r="G21" s="18"/>
      <c r="H21" s="18"/>
      <c r="I21" s="1">
        <v>904</v>
      </c>
      <c r="J21" s="36"/>
      <c r="K21" s="12"/>
    </row>
    <row r="22" spans="1:11" s="8" customFormat="1" x14ac:dyDescent="0.2">
      <c r="A22" s="7"/>
      <c r="B22" s="19"/>
      <c r="C22" s="25">
        <v>43731</v>
      </c>
      <c r="D22" s="35" t="s">
        <v>184</v>
      </c>
      <c r="E22" s="35"/>
      <c r="F22" s="18" t="s">
        <v>185</v>
      </c>
      <c r="G22" s="18"/>
      <c r="H22" s="18"/>
      <c r="I22" s="1">
        <v>3205</v>
      </c>
      <c r="J22" s="36"/>
      <c r="K22" s="12"/>
    </row>
    <row r="23" spans="1:11" s="8" customFormat="1" x14ac:dyDescent="0.2">
      <c r="A23" s="7"/>
      <c r="B23" s="19"/>
      <c r="C23" s="25">
        <v>43731</v>
      </c>
      <c r="D23" s="35" t="s">
        <v>3</v>
      </c>
      <c r="E23" s="35"/>
      <c r="F23" s="18" t="s">
        <v>186</v>
      </c>
      <c r="G23" s="18"/>
      <c r="H23" s="18"/>
      <c r="I23" s="1">
        <v>296</v>
      </c>
      <c r="J23" s="36"/>
      <c r="K23" s="12"/>
    </row>
    <row r="24" spans="1:11" s="8" customFormat="1" x14ac:dyDescent="0.2">
      <c r="A24" s="7"/>
      <c r="B24" s="19"/>
      <c r="C24" s="25">
        <v>43732</v>
      </c>
      <c r="D24" s="35" t="s">
        <v>187</v>
      </c>
      <c r="E24" s="35"/>
      <c r="F24" s="18" t="s">
        <v>188</v>
      </c>
      <c r="G24" s="18"/>
      <c r="H24" s="18"/>
      <c r="I24" s="1">
        <v>257.31</v>
      </c>
      <c r="J24" s="36"/>
      <c r="K24" s="12"/>
    </row>
    <row r="25" spans="1:11" s="8" customFormat="1" x14ac:dyDescent="0.2">
      <c r="A25" s="7"/>
      <c r="B25" s="19"/>
      <c r="C25" s="25">
        <v>43735</v>
      </c>
      <c r="D25" s="35" t="s">
        <v>189</v>
      </c>
      <c r="E25" s="35"/>
      <c r="F25" s="18" t="s">
        <v>190</v>
      </c>
      <c r="G25" s="18"/>
      <c r="H25" s="18"/>
      <c r="I25" s="1">
        <v>26225</v>
      </c>
      <c r="J25" s="36"/>
      <c r="K25" s="12"/>
    </row>
    <row r="26" spans="1:11" s="8" customFormat="1" x14ac:dyDescent="0.2">
      <c r="A26" s="7"/>
      <c r="B26" s="19"/>
      <c r="C26" s="25">
        <v>43735</v>
      </c>
      <c r="D26" s="35" t="s">
        <v>191</v>
      </c>
      <c r="E26" s="35"/>
      <c r="F26" s="18" t="s">
        <v>192</v>
      </c>
      <c r="G26" s="18"/>
      <c r="H26" s="18"/>
      <c r="I26" s="1">
        <v>4500</v>
      </c>
      <c r="J26" s="36"/>
      <c r="K26" s="12"/>
    </row>
    <row r="27" spans="1:11" s="8" customFormat="1" x14ac:dyDescent="0.2">
      <c r="A27" s="7"/>
      <c r="B27" s="19"/>
      <c r="C27" s="25">
        <v>43738</v>
      </c>
      <c r="D27" s="35" t="s">
        <v>5</v>
      </c>
      <c r="E27" s="35"/>
      <c r="F27" s="18" t="s">
        <v>6</v>
      </c>
      <c r="G27" s="18"/>
      <c r="H27" s="18"/>
      <c r="I27" s="1">
        <v>3976</v>
      </c>
      <c r="J27" s="36"/>
      <c r="K27" s="12"/>
    </row>
    <row r="28" spans="1:11" s="8" customFormat="1" x14ac:dyDescent="0.2">
      <c r="A28" s="7"/>
      <c r="B28" s="19"/>
      <c r="C28" s="25">
        <v>43731</v>
      </c>
      <c r="D28" s="35" t="s">
        <v>163</v>
      </c>
      <c r="E28" s="35"/>
      <c r="F28" s="18" t="s">
        <v>193</v>
      </c>
      <c r="G28" s="18"/>
      <c r="H28" s="18"/>
      <c r="I28" s="1">
        <v>2430.37</v>
      </c>
      <c r="J28" s="36"/>
      <c r="K28" s="12"/>
    </row>
    <row r="29" spans="1:11" s="8" customFormat="1" x14ac:dyDescent="0.2">
      <c r="A29" s="7"/>
      <c r="B29" s="19"/>
      <c r="C29" s="25"/>
      <c r="D29" s="35"/>
      <c r="E29" s="35"/>
      <c r="F29" s="18"/>
      <c r="G29" s="18"/>
      <c r="H29" s="18"/>
      <c r="I29" s="1"/>
      <c r="J29" s="36"/>
      <c r="K29" s="12"/>
    </row>
    <row r="30" spans="1:11" s="8" customFormat="1" x14ac:dyDescent="0.2">
      <c r="A30" s="7"/>
      <c r="B30" s="19"/>
      <c r="C30" s="25"/>
      <c r="D30" s="35"/>
      <c r="E30" s="35"/>
      <c r="F30" s="18"/>
      <c r="G30" s="18"/>
      <c r="H30" s="18"/>
      <c r="I30" s="1"/>
      <c r="J30" s="36"/>
      <c r="K30" s="12"/>
    </row>
    <row r="31" spans="1:11" s="8" customFormat="1" x14ac:dyDescent="0.2">
      <c r="A31" s="7"/>
      <c r="B31" s="19"/>
      <c r="C31" s="25"/>
      <c r="D31" s="35"/>
      <c r="E31" s="35"/>
      <c r="F31" s="18"/>
      <c r="G31" s="18"/>
      <c r="H31" s="18"/>
      <c r="I31" s="1"/>
      <c r="J31" s="36"/>
      <c r="K31" s="12"/>
    </row>
    <row r="32" spans="1:11" s="8" customFormat="1" x14ac:dyDescent="0.2">
      <c r="A32" s="7"/>
      <c r="B32" s="19"/>
      <c r="C32" s="25"/>
      <c r="D32" s="35"/>
      <c r="E32" s="35"/>
      <c r="F32" s="18"/>
      <c r="G32" s="18"/>
      <c r="H32" s="18"/>
      <c r="I32" s="1"/>
      <c r="J32" s="36"/>
      <c r="K32" s="12"/>
    </row>
    <row r="33" spans="1:11" s="8" customFormat="1" x14ac:dyDescent="0.2">
      <c r="A33" s="7"/>
      <c r="B33" s="19"/>
      <c r="C33" s="25"/>
      <c r="D33" s="35"/>
      <c r="E33" s="35"/>
      <c r="F33" s="18"/>
      <c r="G33" s="18"/>
      <c r="H33" s="18"/>
      <c r="I33" s="1"/>
      <c r="J33" s="36"/>
      <c r="K33" s="12"/>
    </row>
    <row r="34" spans="1:11" s="2" customFormat="1" x14ac:dyDescent="0.2">
      <c r="A34" s="7"/>
      <c r="B34" s="19"/>
      <c r="C34" s="25"/>
      <c r="D34" s="35"/>
      <c r="E34" s="35"/>
      <c r="F34" s="18"/>
      <c r="G34" s="18"/>
      <c r="H34" s="18"/>
      <c r="I34" s="10"/>
      <c r="J34" s="36"/>
      <c r="K34" s="12"/>
    </row>
    <row r="35" spans="1:11" x14ac:dyDescent="0.2">
      <c r="A35" s="21"/>
      <c r="B35" s="19"/>
      <c r="C35" s="20"/>
      <c r="D35" s="35"/>
      <c r="E35" s="11"/>
      <c r="F35" s="11"/>
      <c r="G35" s="11"/>
      <c r="H35" s="11"/>
      <c r="I35" s="10"/>
      <c r="J35" s="36"/>
      <c r="K35" s="23"/>
    </row>
    <row r="36" spans="1:11" ht="5.0999999999999996" customHeight="1" x14ac:dyDescent="0.2">
      <c r="A36" s="22"/>
      <c r="B36" s="16"/>
      <c r="C36" s="17"/>
      <c r="D36" s="38"/>
      <c r="E36" s="27"/>
      <c r="F36" s="27"/>
      <c r="G36" s="27"/>
      <c r="H36" s="27"/>
      <c r="I36" s="39"/>
      <c r="J36" s="40"/>
      <c r="K36" s="23"/>
    </row>
    <row r="37" spans="1:11" x14ac:dyDescent="0.2">
      <c r="A37" s="22"/>
      <c r="B37" s="19"/>
      <c r="C37" s="20"/>
      <c r="D37" s="35"/>
      <c r="E37" s="41" t="s">
        <v>10</v>
      </c>
      <c r="F37" s="11"/>
      <c r="G37" s="11"/>
      <c r="H37" s="11"/>
      <c r="I37" s="42">
        <f>SUM(I13:I35)</f>
        <v>51712.32</v>
      </c>
      <c r="J37" s="36"/>
      <c r="K37" s="23"/>
    </row>
    <row r="38" spans="1:11" ht="5.0999999999999996" customHeight="1" x14ac:dyDescent="0.2">
      <c r="A38" s="22"/>
      <c r="B38" s="29"/>
      <c r="C38" s="30"/>
      <c r="D38" s="30"/>
      <c r="E38" s="24"/>
      <c r="F38" s="24"/>
      <c r="G38" s="24"/>
      <c r="H38" s="24"/>
      <c r="I38" s="43"/>
      <c r="J38" s="44"/>
      <c r="K38" s="23"/>
    </row>
    <row r="40" spans="1:11" ht="15" customHeight="1" x14ac:dyDescent="0.2"/>
    <row r="41" spans="1:11" ht="15" customHeight="1" x14ac:dyDescent="0.2"/>
    <row r="42" spans="1:11" ht="15" customHeight="1" x14ac:dyDescent="0.2"/>
    <row r="45" spans="1:11" s="8" customFormat="1" x14ac:dyDescent="0.2"/>
    <row r="46" spans="1:11" s="8" customFormat="1" x14ac:dyDescent="0.2"/>
    <row r="47" spans="1:11" s="8" customFormat="1" ht="0.95" customHeight="1" x14ac:dyDescent="0.2">
      <c r="B47" s="45"/>
      <c r="C47" s="45"/>
      <c r="D47" s="45"/>
      <c r="E47" s="45"/>
      <c r="F47" s="45"/>
      <c r="G47" s="45"/>
      <c r="H47" s="45"/>
      <c r="I47" s="45"/>
      <c r="J47" s="45"/>
    </row>
    <row r="48" spans="1:11" s="8" customFormat="1" x14ac:dyDescent="0.2">
      <c r="B48" s="4" t="s">
        <v>11</v>
      </c>
      <c r="C48" s="5"/>
      <c r="D48" s="5"/>
      <c r="E48" s="5"/>
      <c r="F48" s="5"/>
      <c r="G48" s="5"/>
      <c r="H48" s="5"/>
      <c r="I48" s="5"/>
      <c r="J48" s="5"/>
    </row>
    <row r="49" spans="2:10" s="8" customFormat="1" x14ac:dyDescent="0.2">
      <c r="B49" s="4" t="s">
        <v>12</v>
      </c>
      <c r="C49" s="5"/>
      <c r="D49" s="5"/>
      <c r="E49" s="5"/>
      <c r="F49" s="5"/>
      <c r="G49" s="5"/>
      <c r="H49" s="5"/>
      <c r="I49" s="5"/>
      <c r="J49" s="5"/>
    </row>
    <row r="55" spans="2:10" x14ac:dyDescent="0.2">
      <c r="I55" s="8"/>
    </row>
    <row r="56" spans="2:10" x14ac:dyDescent="0.2">
      <c r="I56" s="8"/>
    </row>
    <row r="57" spans="2:10" x14ac:dyDescent="0.2">
      <c r="I57" s="8"/>
    </row>
    <row r="58" spans="2:10" x14ac:dyDescent="0.2">
      <c r="I58" s="8"/>
    </row>
    <row r="59" spans="2:10" x14ac:dyDescent="0.2">
      <c r="I59" s="8"/>
    </row>
    <row r="60" spans="2:10" x14ac:dyDescent="0.2">
      <c r="I60" s="8"/>
    </row>
    <row r="61" spans="2:10" x14ac:dyDescent="0.2">
      <c r="I61" s="8"/>
    </row>
    <row r="62" spans="2:10" x14ac:dyDescent="0.2">
      <c r="I62" s="8"/>
    </row>
    <row r="63" spans="2:10" x14ac:dyDescent="0.2">
      <c r="I63" s="8"/>
    </row>
    <row r="64" spans="2:10" x14ac:dyDescent="0.2">
      <c r="I64" s="8"/>
    </row>
    <row r="65" spans="9:9" x14ac:dyDescent="0.2">
      <c r="I65" s="8"/>
    </row>
    <row r="66" spans="9:9" x14ac:dyDescent="0.2">
      <c r="I66" s="8"/>
    </row>
    <row r="67" spans="9:9" x14ac:dyDescent="0.2">
      <c r="I67" s="8"/>
    </row>
    <row r="68" spans="9:9" x14ac:dyDescent="0.2">
      <c r="I68" s="8"/>
    </row>
    <row r="69" spans="9:9" x14ac:dyDescent="0.2">
      <c r="I69" s="8"/>
    </row>
    <row r="70" spans="9:9" x14ac:dyDescent="0.2">
      <c r="I70" s="8"/>
    </row>
    <row r="71" spans="9:9" x14ac:dyDescent="0.2">
      <c r="I71" s="8"/>
    </row>
    <row r="72" spans="9:9" x14ac:dyDescent="0.2">
      <c r="I72" s="8"/>
    </row>
    <row r="73" spans="9:9" x14ac:dyDescent="0.2">
      <c r="I73" s="8"/>
    </row>
    <row r="74" spans="9:9" x14ac:dyDescent="0.2">
      <c r="I74" s="8"/>
    </row>
    <row r="75" spans="9:9" x14ac:dyDescent="0.2">
      <c r="I75" s="8"/>
    </row>
    <row r="76" spans="9:9" x14ac:dyDescent="0.2">
      <c r="I76" s="8"/>
    </row>
    <row r="77" spans="9:9" x14ac:dyDescent="0.2">
      <c r="I77" s="8"/>
    </row>
    <row r="78" spans="9:9" x14ac:dyDescent="0.2">
      <c r="I78" s="8"/>
    </row>
    <row r="79" spans="9:9" x14ac:dyDescent="0.2">
      <c r="I79" s="8"/>
    </row>
  </sheetData>
  <pageMargins left="0.39370078740157483" right="0.39370078740157483" top="0.39370078740157483" bottom="0.39370078740157483" header="0.31496062992125984" footer="0.31496062992125984"/>
  <pageSetup scale="85"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 N E</vt:lpstr>
      <vt:lpstr>F E B</vt:lpstr>
      <vt:lpstr>M A R</vt:lpstr>
      <vt:lpstr>A B R </vt:lpstr>
      <vt:lpstr>M A Y</vt:lpstr>
      <vt:lpstr>J U N</vt:lpstr>
      <vt:lpstr>J U L</vt:lpstr>
      <vt:lpstr>A G O</vt:lpstr>
      <vt:lpstr>S E P </vt:lpstr>
      <vt:lpstr>O C T </vt:lpstr>
      <vt:lpstr>N O V</vt:lpstr>
      <vt:lpstr>D I 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club de caza</dc:creator>
  <cp:lastModifiedBy>Kestler Diaz</cp:lastModifiedBy>
  <cp:lastPrinted>2019-11-14T22:21:07Z</cp:lastPrinted>
  <dcterms:created xsi:type="dcterms:W3CDTF">2008-09-10T16:47:20Z</dcterms:created>
  <dcterms:modified xsi:type="dcterms:W3CDTF">2020-02-14T16:17:55Z</dcterms:modified>
</cp:coreProperties>
</file>